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l\Desktop\TCGF\"/>
    </mc:Choice>
  </mc:AlternateContent>
  <bookViews>
    <workbookView xWindow="0" yWindow="0" windowWidth="28800" windowHeight="11880"/>
  </bookViews>
  <sheets>
    <sheet name="weeklyreport" sheetId="1" r:id="rId1"/>
  </sheets>
  <externalReferences>
    <externalReference r:id="rId2"/>
    <externalReference r:id="rId3"/>
  </externalReferences>
  <definedNames>
    <definedName name="_Fill" localSheetId="0" hidden="1">#REF!</definedName>
    <definedName name="_Fill" hidden="1">#REF!</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TK211" localSheetId="0" hidden="1">{"'Sheet1'!$L$16"}</definedName>
    <definedName name="_TK211" hidden="1">{"'Sheet1'!$L$16"}</definedName>
    <definedName name="AS2DocOpenMode" hidden="1">"AS2DocumentEdit"</definedName>
    <definedName name="asss" localSheetId="0" hidden="1">{"'Sheet1'!$L$16"}</definedName>
    <definedName name="asss" hidden="1">{"'Sheet1'!$L$16"}</definedName>
    <definedName name="asssss" localSheetId="0" hidden="1">{"'Sheet1'!$L$16"}</definedName>
    <definedName name="asssss" hidden="1">{"'Sheet1'!$L$16"}</definedName>
    <definedName name="Dautu" localSheetId="0" hidden="1">{"'Sheet1'!$L$16"}</definedName>
    <definedName name="Dautu" hidden="1">{"'Sheet1'!$L$16"}</definedName>
    <definedName name="ddd" localSheetId="0" hidden="1">{"'Sheet1'!$L$16"}</definedName>
    <definedName name="ddd" hidden="1">{"'Sheet1'!$L$16"}</definedName>
    <definedName name="h" localSheetId="0" hidden="1">{"'Sheet1'!$L$16"}</definedName>
    <definedName name="h" hidden="1">{"'Sheet1'!$L$16"}</definedName>
    <definedName name="hanh" localSheetId="0" hidden="1">{"'Sheet1'!$L$16"}</definedName>
    <definedName name="hanh" hidden="1">{"'Sheet1'!$L$16"}</definedName>
    <definedName name="HTML_CodePage" hidden="1">950</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0" hidden="1">{"'Sheet1'!$L$16"}</definedName>
    <definedName name="huy" hidden="1">{"'Sheet1'!$L$16"}</definedName>
    <definedName name="LTKD" localSheetId="0" hidden="1">{"'Sheet1'!$L$16"}</definedName>
    <definedName name="LTKD" hidden="1">{"'Sheet1'!$L$16"}</definedName>
    <definedName name="o" localSheetId="0" hidden="1">{"'Sheet1'!$L$16"}</definedName>
    <definedName name="o" hidden="1">{"'Sheet1'!$L$16"}</definedName>
    <definedName name="q" localSheetId="0" hidden="1">{"'Sheet1'!$L$16"}</definedName>
    <definedName name="q" hidden="1">{"'Sheet1'!$L$16"}</definedName>
    <definedName name="TH" localSheetId="0" hidden="1">{"'Sheet1'!$L$16"}</definedName>
    <definedName name="TH" hidden="1">{"'Sheet1'!$L$16"}</definedName>
    <definedName name="tt" localSheetId="0" hidden="1">{"'Sheet1'!$L$16"}</definedName>
    <definedName name="tt" hidden="1">{"'Sheet1'!$L$16"}</definedName>
    <definedName name="XREF_COLUMN_3" localSheetId="0" hidden="1">'[2]chi tiet TS theo so lieu ktoan'!#REF!</definedName>
    <definedName name="XREF_COLUMN_3" hidden="1">'[2]chi tiet TS theo so lieu ktoan'!#REF!</definedName>
    <definedName name="XREF_COLUMN_4" localSheetId="0" hidden="1">'[2]chi tiet TS theo so lieu ktoan'!#REF!</definedName>
    <definedName name="XREF_COLUMN_4" hidden="1">'[2]chi tiet TS theo so lieu ktoan'!#REF!</definedName>
    <definedName name="XRefColumnsCount" hidden="1">5</definedName>
    <definedName name="XRefCopy4" localSheetId="0" hidden="1">'[2]chi tiet TS theo so lieu ktoan'!#REF!</definedName>
    <definedName name="XRefCopy4" hidden="1">'[2]chi tiet TS theo so lieu ktoan'!#REF!</definedName>
    <definedName name="XRefCopy5" localSheetId="0" hidden="1">'[2]chi tiet TS theo so lieu ktoan'!#REF!</definedName>
    <definedName name="XRefCopy5" hidden="1">'[2]chi tiet TS theo so lieu ktoan'!#REF!</definedName>
    <definedName name="XRefCopyRangeCount" hidden="1">6</definedName>
    <definedName name="XRefPasteRangeCount" hidden="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6" i="1" l="1"/>
  <c r="I16" i="1" s="1"/>
  <c r="K16" i="1"/>
  <c r="J16" i="1"/>
  <c r="I1" i="1"/>
  <c r="I2" i="1" l="1"/>
</calcChain>
</file>

<file path=xl/sharedStrings.xml><?xml version="1.0" encoding="utf-8"?>
<sst xmlns="http://schemas.openxmlformats.org/spreadsheetml/2006/main" count="84" uniqueCount="82">
  <si>
    <r>
      <t xml:space="preserve">Phụ lục XXIV: Báo cáo về thay đổi giá trị tài sản ròng
</t>
    </r>
    <r>
      <rPr>
        <b/>
        <sz val="11"/>
        <color theme="1"/>
        <rFont val="Times New Roman"/>
        <family val="1"/>
      </rPr>
      <t>Appendix XXIV: Report on change of Net Asset Value</t>
    </r>
  </si>
  <si>
    <t>(Ban hành kèm theo Thông tư 98/2020/TT-BTC ngày 16 tháng 11 năm 2020 của Bộ Tài Chính)
(Promulgated with the Circular 98/2020/TT-BTC on November 16th, 2020 of  Ministry of Finance)</t>
  </si>
  <si>
    <r>
      <t xml:space="preserve">BÁO CÁO VỀ THAY ĐỔI GIÁ TRỊ TÀI SẢN RÒNG 
</t>
    </r>
    <r>
      <rPr>
        <i/>
        <sz val="13"/>
        <color theme="1"/>
        <rFont val="Times New Roman"/>
        <family val="1"/>
      </rPr>
      <t xml:space="preserve">REPORT ON CHANGE OF NET ASSET VALUE </t>
    </r>
  </si>
  <si>
    <r>
      <t xml:space="preserve">Kính gửi : - Ủy Ban Chứng khoán Nhà Nước
</t>
    </r>
    <r>
      <rPr>
        <i/>
        <sz val="13"/>
        <color indexed="8"/>
        <rFont val="Times New Roman"/>
        <family val="1"/>
      </rPr>
      <t xml:space="preserve">                    To: - State Securities Commission of Vietnam</t>
    </r>
  </si>
  <si>
    <t>1.</t>
  </si>
  <si>
    <r>
      <rPr>
        <b/>
        <sz val="13"/>
        <color theme="1"/>
        <rFont val="Times New Roman"/>
        <family val="1"/>
      </rPr>
      <t xml:space="preserve">Tên Công ty quản lý quỹ: </t>
    </r>
    <r>
      <rPr>
        <sz val="13"/>
        <color theme="1"/>
        <rFont val="Times New Roman"/>
        <family val="1"/>
      </rPr>
      <t xml:space="preserve">
</t>
    </r>
    <r>
      <rPr>
        <i/>
        <sz val="13"/>
        <color theme="1"/>
        <rFont val="Times New Roman"/>
        <family val="1"/>
      </rPr>
      <t>Fund Management Company:</t>
    </r>
  </si>
  <si>
    <r>
      <t xml:space="preserve">Công ty TNHH Quản lý quỹ Thành Công
</t>
    </r>
    <r>
      <rPr>
        <i/>
        <sz val="13"/>
        <color theme="1"/>
        <rFont val="Times New Roman"/>
        <family val="1"/>
      </rPr>
      <t>Thanh Cong Fund Management Company Limited</t>
    </r>
  </si>
  <si>
    <t>2.</t>
  </si>
  <si>
    <r>
      <rPr>
        <b/>
        <sz val="13"/>
        <color theme="1"/>
        <rFont val="Times New Roman"/>
        <family val="1"/>
      </rPr>
      <t>Tên Ngân hàng giám sát:</t>
    </r>
    <r>
      <rPr>
        <sz val="13"/>
        <color theme="1"/>
        <rFont val="Times New Roman"/>
        <family val="1"/>
      </rPr>
      <t xml:space="preserve">
</t>
    </r>
    <r>
      <rPr>
        <i/>
        <sz val="13"/>
        <color theme="1"/>
        <rFont val="Times New Roman"/>
        <family val="1"/>
      </rPr>
      <t xml:space="preserve">Supervising bank: </t>
    </r>
  </si>
  <si>
    <r>
      <t xml:space="preserve">Ngân Hàng TMCP Đầu tư và Phát triển Việt Nam - Chi nhánh Nam Kỳ Khởi Nghĩa
</t>
    </r>
    <r>
      <rPr>
        <i/>
        <sz val="13"/>
        <color theme="1"/>
        <rFont val="Times New Roman"/>
        <family val="1"/>
      </rPr>
      <t>Bank for Investment and Development of Vietnam JSC - Nam Ky Khoi Nghia Branch</t>
    </r>
  </si>
  <si>
    <t>3.</t>
  </si>
  <si>
    <r>
      <rPr>
        <b/>
        <sz val="13"/>
        <color theme="1"/>
        <rFont val="Times New Roman"/>
        <family val="1"/>
      </rPr>
      <t>Tên Quỹ:</t>
    </r>
    <r>
      <rPr>
        <sz val="13"/>
        <color theme="1"/>
        <rFont val="Times New Roman"/>
        <family val="1"/>
      </rPr>
      <t xml:space="preserve">
</t>
    </r>
    <r>
      <rPr>
        <i/>
        <sz val="13"/>
        <color theme="1"/>
        <rFont val="Times New Roman"/>
        <family val="1"/>
      </rPr>
      <t xml:space="preserve">Fund name: </t>
    </r>
  </si>
  <si>
    <r>
      <t xml:space="preserve">QUỸ ĐẦU TƯ TĂNG TRƯỞNG THÀNH CÔNG
</t>
    </r>
    <r>
      <rPr>
        <i/>
        <sz val="13"/>
        <color theme="1"/>
        <rFont val="Times New Roman"/>
        <family val="1"/>
      </rPr>
      <t>Thanh Cong Growth Fund</t>
    </r>
  </si>
  <si>
    <t>4.</t>
  </si>
  <si>
    <t>Kỳ báo cáo:</t>
  </si>
  <si>
    <t>Reporting Period:</t>
  </si>
  <si>
    <t>5.</t>
  </si>
  <si>
    <t>Ngày lập báo cáo:</t>
  </si>
  <si>
    <t>Reporting Date:</t>
  </si>
  <si>
    <t>Đơn vị tính: VND
Unit: VND</t>
  </si>
  <si>
    <t>Nhập thông tin kỳ thủ công tại đây, nếu kỳ báo cáo tự động không khớp</t>
  </si>
  <si>
    <t>Báo cáo thay đổi giá trị tài sản ròng tuần/Weekly report on change of net asset value</t>
  </si>
  <si>
    <t>Kỳ này</t>
  </si>
  <si>
    <t>Kỳ trước</t>
  </si>
  <si>
    <t>Kỳ trước nữa</t>
  </si>
  <si>
    <t>STT
NO</t>
  </si>
  <si>
    <t>CHỈ TIÊU
CRITERIA</t>
  </si>
  <si>
    <t>KỲ BÁO CÁO NÀY
THIS PERIOD</t>
  </si>
  <si>
    <t>KỲ BÁO CÁO TRƯỚC
LAST PERIOD</t>
  </si>
  <si>
    <t>I</t>
  </si>
  <si>
    <r>
      <rPr>
        <b/>
        <sz val="11"/>
        <color theme="1"/>
        <rFont val="Times New Roman"/>
        <family val="1"/>
      </rPr>
      <t>Giá trị tài sản ròng (NAV)</t>
    </r>
    <r>
      <rPr>
        <sz val="10"/>
        <color theme="1"/>
        <rFont val="Times New Roman"/>
        <family val="1"/>
      </rPr>
      <t xml:space="preserve">
Net Asset Value</t>
    </r>
  </si>
  <si>
    <t>1</t>
  </si>
  <si>
    <r>
      <t xml:space="preserve">Giá trị tài sản ròng đầu kỳ
</t>
    </r>
    <r>
      <rPr>
        <sz val="10"/>
        <color theme="1"/>
        <rFont val="Times New Roman"/>
        <family val="1"/>
      </rPr>
      <t>Net Asset Value at the beginning of period</t>
    </r>
  </si>
  <si>
    <t>1.1</t>
  </si>
  <si>
    <t xml:space="preserve">   của quỹ/per Fund</t>
  </si>
  <si>
    <t>1.2</t>
  </si>
  <si>
    <t xml:space="preserve">   của một chứng chỉ quỹ/per Fund certificate</t>
  </si>
  <si>
    <t>2</t>
  </si>
  <si>
    <r>
      <t xml:space="preserve">Giá trị tài sản ròng cuối kỳ
</t>
    </r>
    <r>
      <rPr>
        <sz val="10"/>
        <color theme="1"/>
        <rFont val="Times New Roman"/>
        <family val="1"/>
      </rPr>
      <t>Net Asset Value at the end of period</t>
    </r>
  </si>
  <si>
    <t>2.1</t>
  </si>
  <si>
    <t>2.2</t>
  </si>
  <si>
    <t>3</t>
  </si>
  <si>
    <r>
      <rPr>
        <b/>
        <sz val="11"/>
        <color theme="1"/>
        <rFont val="Times New Roman"/>
        <family val="1"/>
      </rPr>
      <t>Thay đổi giá trị tài sản ròng trong kỳ, trong đó:</t>
    </r>
    <r>
      <rPr>
        <sz val="10"/>
        <color theme="1"/>
        <rFont val="Times New Roman"/>
        <family val="1"/>
      </rPr>
      <t xml:space="preserve">
Change of NAV during period, in which:</t>
    </r>
  </si>
  <si>
    <t>3.1</t>
  </si>
  <si>
    <t xml:space="preserve">   Thay đổi do biến động thị trường và các hoạt động giao dịch của quỹ trong kỳ
   Change of NAV due to market fluctuation and the fund's investment during the period</t>
  </si>
  <si>
    <t>3.2</t>
  </si>
  <si>
    <t xml:space="preserve">   Thay đổi giá trị tài sản ròng liên quan tới nhà đầu tư trong kỳ
   Change of NAV related to investors during the period</t>
  </si>
  <si>
    <t>3.2.1</t>
  </si>
  <si>
    <t xml:space="preserve">   Thay đổi do việc phân phối thu nhập của quỹ cho các nhà đầu tư trong kỳ 
   Change of NAV due to profit distribution to investors during the period</t>
  </si>
  <si>
    <t>3.2.2</t>
  </si>
  <si>
    <t xml:space="preserve">   Thay đổi do mua lại, phát hành thêm chứng chỉ quỹ
   Change of NAV due to subscription, redemption during the period</t>
  </si>
  <si>
    <t>4</t>
  </si>
  <si>
    <r>
      <rPr>
        <b/>
        <sz val="11"/>
        <color theme="1"/>
        <rFont val="Times New Roman"/>
        <family val="1"/>
      </rPr>
      <t>Thay đổi giá trị tài sản ròng trên một chứng chỉ quỹ trong kỳ so với kỳ trước</t>
    </r>
    <r>
      <rPr>
        <sz val="10"/>
        <color theme="1"/>
        <rFont val="Times New Roman"/>
        <family val="1"/>
      </rPr>
      <t xml:space="preserve">
Change of NAV per Fund certificate during period  in comparison with the last period</t>
    </r>
  </si>
  <si>
    <t>5</t>
  </si>
  <si>
    <r>
      <rPr>
        <b/>
        <sz val="11"/>
        <color theme="1"/>
        <rFont val="Times New Roman"/>
        <family val="1"/>
      </rPr>
      <t>Giá trị tài sản ròng cao nhất/thấp nhất trong vòng 52 tuần gần nhất</t>
    </r>
    <r>
      <rPr>
        <sz val="10"/>
        <color theme="1"/>
        <rFont val="Times New Roman"/>
        <family val="1"/>
      </rPr>
      <t xml:space="preserve">
Highest/Lowest NAV within the latest 52 weeks</t>
    </r>
  </si>
  <si>
    <t>5.1</t>
  </si>
  <si>
    <t xml:space="preserve">   Giá trị cao nhất (VND)/Highest value (VND)</t>
  </si>
  <si>
    <t>5.2</t>
  </si>
  <si>
    <t xml:space="preserve">   Giá trị thấp nhất (VND)/ Lowest value (VND)</t>
  </si>
  <si>
    <t>6</t>
  </si>
  <si>
    <r>
      <rPr>
        <b/>
        <sz val="11"/>
        <color theme="1"/>
        <rFont val="Times New Roman"/>
        <family val="1"/>
      </rPr>
      <t>Tỷ lệ sở hữu nước ngoài (không áp dụng đối với quỹ niêm yết)</t>
    </r>
    <r>
      <rPr>
        <i/>
        <sz val="11"/>
        <color theme="1"/>
        <rFont val="Times New Roman"/>
        <family val="1"/>
      </rPr>
      <t xml:space="preserve">
</t>
    </r>
    <r>
      <rPr>
        <sz val="11"/>
        <color theme="1"/>
        <rFont val="Times New Roman"/>
        <family val="1"/>
      </rPr>
      <t>Foreign Investors' Ownership Ratio (not applicable for listed fund)</t>
    </r>
  </si>
  <si>
    <t>6.1</t>
  </si>
  <si>
    <t>Số lượng chứng chỉ quỹ/Number of Fund Certificates</t>
  </si>
  <si>
    <t>6.2</t>
  </si>
  <si>
    <t>Tổng giá trị/Total value</t>
  </si>
  <si>
    <t>6.3</t>
  </si>
  <si>
    <t>Tỷ lệ sở hữu/Ownership Ratio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</si>
  <si>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</si>
  <si>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</si>
  <si>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</si>
  <si>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</si>
  <si>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TMCP Đầu tư và Phát triển VN
CN Nam Kỳ Khởi Nghĩa</t>
  </si>
  <si>
    <t>Công Ty TNHH Quản Lý Quỹ Thành Công</t>
  </si>
  <si>
    <t>Phó Giám đốc Chi nhánh</t>
  </si>
  <si>
    <t>Từ 09/07/2026 đến 15/07/2026</t>
  </si>
  <si>
    <t>From 09-Jul-2026 to 15-Jul-2026</t>
  </si>
  <si>
    <t>16/07/2026</t>
  </si>
  <si>
    <t>15/07/2026</t>
  </si>
  <si>
    <t>08/07/2026</t>
  </si>
  <si>
    <t>Nguyễn Thị Minh Châu</t>
  </si>
  <si>
    <t>Nguyễn Đông Hải</t>
  </si>
  <si>
    <t>Tổng Giám đốc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</si>
</sst>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_(* \(#,##0\);_(* &quot;-&quot;??_);_(@_)"/>
    <numFmt numFmtId="165" formatCode="m/d;@"/>
    <numFmt numFmtId="166" formatCode="[$-409]d\-mmm\-yyyy;@"/>
    <numFmt numFmtId="167" formatCode="[$-1010000]d/m/yyyy;@"/>
  </numFmts>
  <fonts count="17">
    <font>
      <sz val="11"/>
      <color theme="1"/>
      <name val="Calibri"/>
      <family val="2"/>
      <scheme val="minor"/>
    </font>
    <font>
      <sz val="11"/>
      <color theme="1"/>
      <name val="Calibri"/>
      <family val="2"/>
      <scheme val="minor"/>
    </font>
    <font>
      <b/>
      <i/>
      <sz val="11"/>
      <color theme="1"/>
      <name val="Times New Roman"/>
      <family val="1"/>
    </font>
    <font>
      <b/>
      <sz val="11"/>
      <color theme="1"/>
      <name val="Times New Roman"/>
      <family val="1"/>
    </font>
    <font>
      <sz val="13"/>
      <color theme="1"/>
      <name val="Times New Roman"/>
      <family val="1"/>
    </font>
    <font>
      <sz val="11"/>
      <name val="Times New Roman"/>
      <family val="1"/>
    </font>
    <font>
      <i/>
      <sz val="11"/>
      <color theme="1"/>
      <name val="Times New Roman"/>
      <family val="1"/>
    </font>
    <font>
      <i/>
      <sz val="13"/>
      <color theme="1"/>
      <name val="Times New Roman"/>
      <family val="1"/>
    </font>
    <font>
      <b/>
      <sz val="13"/>
      <color theme="1"/>
      <name val="Times New Roman"/>
      <family val="1"/>
    </font>
    <font>
      <i/>
      <sz val="13"/>
      <color indexed="8"/>
      <name val="Times New Roman"/>
      <family val="1"/>
    </font>
    <font>
      <sz val="10"/>
      <name val="Arial"/>
      <family val="2"/>
    </font>
    <font>
      <b/>
      <sz val="13"/>
      <color indexed="8"/>
      <name val="Times New Roman"/>
      <family val="1"/>
    </font>
    <font>
      <sz val="10"/>
      <name val="Times New Roman"/>
      <family val="1"/>
    </font>
    <font>
      <b/>
      <sz val="13"/>
      <name val="Times New Roman"/>
      <family val="1"/>
    </font>
    <font>
      <sz val="11"/>
      <color theme="1"/>
      <name val="Times New Roman"/>
      <family val="1"/>
    </font>
    <font>
      <sz val="10"/>
      <color theme="1"/>
      <name val="Times New Roman"/>
      <family val="1"/>
    </font>
    <font>
      <sz val="12"/>
      <name val=".VnTime"/>
      <family val="2"/>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FF"/>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indexed="64"/>
      </top>
      <bottom/>
      <diagonal/>
    </border>
  </borders>
  <cellStyleXfs count="11">
    <xf numFmtId="0" fontId="0" fillId="0" borderId="0"/>
    <xf numFmtId="43" fontId="12" fillId="0" borderId="0" applyFont="0" applyFill="0" applyBorder="0" applyAlignment="0" applyProtection="0"/>
    <xf numFmtId="9" fontId="12" fillId="0" borderId="0" applyFont="0" applyFill="0" applyBorder="0" applyAlignment="0" applyProtection="0"/>
    <xf numFmtId="0" fontId="1" fillId="0" borderId="0"/>
    <xf numFmtId="0" fontId="5" fillId="0" borderId="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9" fontId="1" fillId="0" borderId="0" applyFont="0" applyFill="0" applyBorder="0" applyAlignment="0" applyProtection="0"/>
    <xf numFmtId="0" fontId="16" fillId="0" borderId="0"/>
    <xf numFmtId="0" fontId="1" fillId="0" borderId="0"/>
  </cellStyleXfs>
  <cellXfs count="129">
    <xf numFmtId="0" fontId="0" fillId="0" borderId="0" xfId="0"/>
    <xf numFmtId="0" fontId="2" fillId="2" borderId="0" xfId="3" applyFont="1" applyFill="1" applyAlignment="1">
      <alignment horizontal="center" wrapText="1"/>
    </xf>
    <xf numFmtId="0" fontId="4" fillId="2" borderId="0" xfId="3" applyFont="1" applyFill="1"/>
    <xf numFmtId="0" fontId="4" fillId="2" borderId="0" xfId="4" applyFont="1" applyFill="1"/>
    <xf numFmtId="0" fontId="6" fillId="2" borderId="0" xfId="3" applyFont="1" applyFill="1" applyAlignment="1">
      <alignment horizontal="center" vertical="center" wrapText="1"/>
    </xf>
    <xf numFmtId="0" fontId="7" fillId="2" borderId="0" xfId="3" applyFont="1" applyFill="1"/>
    <xf numFmtId="0" fontId="8" fillId="2" borderId="0" xfId="3" applyFont="1" applyFill="1" applyAlignment="1">
      <alignment horizontal="center" vertical="center" wrapText="1"/>
    </xf>
    <xf numFmtId="14" fontId="8" fillId="2" borderId="0" xfId="3" applyNumberFormat="1" applyFont="1" applyFill="1"/>
    <xf numFmtId="0" fontId="8" fillId="2" borderId="0" xfId="3" applyFont="1" applyFill="1"/>
    <xf numFmtId="0" fontId="8" fillId="2" borderId="0" xfId="3" applyFont="1" applyFill="1" applyAlignment="1">
      <alignment horizontal="center" wrapText="1"/>
    </xf>
    <xf numFmtId="0" fontId="7" fillId="2" borderId="0" xfId="3" applyFont="1" applyFill="1" applyAlignment="1">
      <alignment horizontal="center"/>
    </xf>
    <xf numFmtId="0" fontId="8" fillId="2" borderId="0" xfId="3" applyFont="1" applyFill="1" applyAlignment="1">
      <alignment horizontal="center"/>
    </xf>
    <xf numFmtId="15" fontId="8" fillId="2" borderId="0" xfId="3" applyNumberFormat="1" applyFont="1" applyFill="1" applyAlignment="1">
      <alignment horizontal="center"/>
    </xf>
    <xf numFmtId="164" fontId="8" fillId="2" borderId="0" xfId="5" applyNumberFormat="1" applyFont="1" applyFill="1" applyAlignment="1">
      <alignment horizontal="center"/>
    </xf>
    <xf numFmtId="164" fontId="8" fillId="2" borderId="0" xfId="6" applyNumberFormat="1" applyFont="1" applyFill="1" applyAlignment="1">
      <alignment horizontal="center"/>
    </xf>
    <xf numFmtId="0" fontId="8" fillId="2" borderId="0" xfId="3" quotePrefix="1" applyFont="1" applyFill="1" applyAlignment="1">
      <alignment horizontal="center" vertical="top"/>
    </xf>
    <xf numFmtId="0" fontId="4" fillId="2" borderId="0" xfId="3" applyFont="1" applyFill="1" applyAlignment="1">
      <alignment horizontal="center" vertical="center"/>
    </xf>
    <xf numFmtId="0" fontId="4" fillId="2" borderId="0" xfId="3" applyFont="1" applyFill="1" applyAlignment="1">
      <alignment horizontal="left" vertical="top" wrapText="1"/>
    </xf>
    <xf numFmtId="3" fontId="8" fillId="2" borderId="0" xfId="3" applyNumberFormat="1" applyFont="1" applyFill="1" applyAlignment="1">
      <alignment horizontal="left" vertical="top" wrapText="1"/>
    </xf>
    <xf numFmtId="3" fontId="8" fillId="2" borderId="0" xfId="3" applyNumberFormat="1" applyFont="1" applyFill="1" applyAlignment="1">
      <alignment horizontal="left" vertical="top"/>
    </xf>
    <xf numFmtId="0" fontId="8" fillId="2" borderId="0" xfId="3" applyFont="1" applyFill="1" applyAlignment="1">
      <alignment horizontal="left" wrapText="1"/>
    </xf>
    <xf numFmtId="165" fontId="8" fillId="2" borderId="0" xfId="3" applyNumberFormat="1" applyFont="1" applyFill="1" applyAlignment="1">
      <alignment horizontal="left" vertical="center" wrapText="1"/>
    </xf>
    <xf numFmtId="0" fontId="4" fillId="2" borderId="0" xfId="3" applyFont="1" applyFill="1" applyAlignment="1">
      <alignment horizontal="center"/>
    </xf>
    <xf numFmtId="0" fontId="7" fillId="2" borderId="0" xfId="3" applyFont="1" applyFill="1" applyAlignment="1">
      <alignment horizontal="left" vertical="top" wrapText="1"/>
    </xf>
    <xf numFmtId="165" fontId="7" fillId="2" borderId="0" xfId="3" applyNumberFormat="1" applyFont="1" applyFill="1" applyAlignment="1">
      <alignment horizontal="left" vertical="center" wrapText="1"/>
    </xf>
    <xf numFmtId="14" fontId="11" fillId="0" borderId="0" xfId="7" applyNumberFormat="1" applyFont="1" applyFill="1" applyBorder="1" applyAlignment="1">
      <alignment horizontal="left" vertical="center"/>
    </xf>
    <xf numFmtId="165" fontId="8" fillId="2" borderId="0" xfId="3" applyNumberFormat="1" applyFont="1" applyFill="1" applyAlignment="1">
      <alignment horizontal="left" vertical="center" wrapText="1"/>
    </xf>
    <xf numFmtId="166" fontId="7" fillId="2" borderId="0" xfId="3" applyNumberFormat="1" applyFont="1" applyFill="1" applyAlignment="1">
      <alignment horizontal="left" vertical="center" wrapText="1"/>
    </xf>
    <xf numFmtId="0" fontId="8" fillId="2" borderId="0" xfId="3" applyFont="1" applyFill="1" applyAlignment="1">
      <alignment horizontal="left" vertical="center"/>
    </xf>
    <xf numFmtId="164" fontId="4" fillId="2" borderId="0" xfId="5" applyNumberFormat="1" applyFont="1" applyFill="1" applyAlignment="1">
      <alignment horizontal="right" wrapText="1"/>
    </xf>
    <xf numFmtId="0" fontId="4" fillId="2" borderId="0" xfId="3" applyFont="1" applyFill="1" applyProtection="1">
      <protection locked="0"/>
    </xf>
    <xf numFmtId="0" fontId="4" fillId="2" borderId="1" xfId="3" applyFont="1" applyFill="1" applyBorder="1" applyProtection="1">
      <protection locked="0"/>
    </xf>
    <xf numFmtId="0" fontId="8" fillId="3" borderId="2" xfId="3" applyFont="1" applyFill="1" applyBorder="1" applyAlignment="1">
      <alignment horizontal="center" vertical="center" wrapText="1"/>
    </xf>
    <xf numFmtId="0" fontId="8" fillId="3" borderId="3" xfId="3" applyFont="1" applyFill="1" applyBorder="1" applyAlignment="1">
      <alignment horizontal="center" vertical="center" wrapText="1"/>
    </xf>
    <xf numFmtId="0" fontId="8" fillId="3" borderId="4" xfId="3" applyFont="1" applyFill="1" applyBorder="1" applyAlignment="1">
      <alignment horizontal="center" vertical="center" wrapText="1"/>
    </xf>
    <xf numFmtId="164" fontId="8" fillId="3" borderId="3" xfId="5" applyNumberFormat="1" applyFont="1" applyFill="1" applyBorder="1" applyAlignment="1">
      <alignment horizontal="center" vertical="center" wrapText="1"/>
    </xf>
    <xf numFmtId="164" fontId="8" fillId="3" borderId="4" xfId="5" applyNumberFormat="1" applyFont="1" applyFill="1" applyBorder="1" applyAlignment="1">
      <alignment horizontal="center" vertical="center" wrapText="1"/>
    </xf>
    <xf numFmtId="164" fontId="8" fillId="3" borderId="2" xfId="5" applyNumberFormat="1" applyFont="1" applyFill="1" applyBorder="1" applyAlignment="1">
      <alignment horizontal="center" vertical="center" wrapText="1"/>
    </xf>
    <xf numFmtId="0" fontId="8" fillId="2" borderId="0" xfId="3" applyFont="1" applyFill="1" applyAlignment="1">
      <alignment horizontal="center" vertical="center"/>
    </xf>
    <xf numFmtId="14" fontId="8" fillId="2" borderId="1" xfId="3" applyNumberFormat="1" applyFont="1" applyFill="1" applyBorder="1" applyAlignment="1" applyProtection="1">
      <alignment horizontal="center" vertical="center"/>
      <protection locked="0"/>
    </xf>
    <xf numFmtId="14" fontId="8" fillId="4" borderId="1" xfId="3" applyNumberFormat="1" applyFont="1" applyFill="1" applyBorder="1" applyAlignment="1" applyProtection="1">
      <alignment horizontal="center" vertical="center"/>
      <protection locked="0"/>
    </xf>
    <xf numFmtId="0" fontId="8" fillId="3" borderId="5" xfId="3" applyFont="1" applyFill="1" applyBorder="1" applyAlignment="1">
      <alignment horizontal="center" vertical="center" wrapText="1"/>
    </xf>
    <xf numFmtId="0" fontId="8" fillId="3" borderId="6" xfId="3" applyFont="1" applyFill="1" applyBorder="1" applyAlignment="1">
      <alignment horizontal="center" vertical="center" wrapText="1"/>
    </xf>
    <xf numFmtId="0" fontId="8" fillId="3" borderId="7" xfId="3" applyFont="1" applyFill="1" applyBorder="1" applyAlignment="1">
      <alignment horizontal="center" vertical="center" wrapText="1"/>
    </xf>
    <xf numFmtId="14" fontId="13" fillId="3" borderId="6" xfId="1" quotePrefix="1" applyNumberFormat="1" applyFont="1" applyFill="1" applyBorder="1" applyAlignment="1" applyProtection="1">
      <alignment horizontal="center" vertical="top"/>
    </xf>
    <xf numFmtId="14" fontId="13" fillId="3" borderId="7" xfId="1" quotePrefix="1" applyNumberFormat="1" applyFont="1" applyFill="1" applyBorder="1" applyAlignment="1" applyProtection="1">
      <alignment horizontal="center" vertical="top"/>
    </xf>
    <xf numFmtId="14" fontId="13" fillId="3" borderId="5" xfId="1" quotePrefix="1" applyNumberFormat="1" applyFont="1" applyFill="1" applyBorder="1" applyAlignment="1" applyProtection="1">
      <alignment horizontal="center" vertical="top"/>
    </xf>
    <xf numFmtId="14" fontId="8" fillId="2" borderId="0" xfId="3" applyNumberFormat="1" applyFont="1" applyFill="1" applyAlignment="1">
      <alignment horizontal="center" vertical="center"/>
    </xf>
    <xf numFmtId="0" fontId="8" fillId="2" borderId="1" xfId="3" applyFont="1" applyFill="1" applyBorder="1" applyAlignment="1" applyProtection="1">
      <alignment horizontal="center" vertical="center"/>
      <protection locked="0"/>
    </xf>
    <xf numFmtId="49" fontId="8" fillId="0" borderId="1" xfId="4" applyNumberFormat="1" applyFont="1" applyBorder="1" applyAlignment="1">
      <alignment horizontal="center" vertical="center" wrapText="1"/>
    </xf>
    <xf numFmtId="49" fontId="14" fillId="0" borderId="8" xfId="4" applyNumberFormat="1" applyFont="1" applyBorder="1" applyAlignment="1">
      <alignment horizontal="left" vertical="center" wrapText="1"/>
    </xf>
    <xf numFmtId="49" fontId="14" fillId="0" borderId="9" xfId="4" applyNumberFormat="1" applyFont="1" applyBorder="1" applyAlignment="1">
      <alignment horizontal="left" vertical="center" wrapText="1"/>
    </xf>
    <xf numFmtId="0" fontId="4" fillId="0" borderId="8" xfId="4" applyFont="1" applyBorder="1" applyAlignment="1">
      <alignment horizontal="center" wrapText="1"/>
    </xf>
    <xf numFmtId="0" fontId="4" fillId="0" borderId="9" xfId="4" applyFont="1" applyBorder="1" applyAlignment="1">
      <alignment horizontal="center" wrapText="1"/>
    </xf>
    <xf numFmtId="164" fontId="4" fillId="2" borderId="5" xfId="6" applyNumberFormat="1" applyFont="1" applyFill="1" applyBorder="1" applyAlignment="1">
      <alignment horizontal="right" vertical="center"/>
    </xf>
    <xf numFmtId="164" fontId="4" fillId="2" borderId="0" xfId="3" applyNumberFormat="1" applyFont="1" applyFill="1"/>
    <xf numFmtId="49" fontId="3" fillId="0" borderId="8" xfId="4" applyNumberFormat="1" applyFont="1" applyBorder="1" applyAlignment="1">
      <alignment horizontal="left" vertical="center" wrapText="1"/>
    </xf>
    <xf numFmtId="49" fontId="3" fillId="0" borderId="9" xfId="4" applyNumberFormat="1" applyFont="1" applyBorder="1" applyAlignment="1">
      <alignment horizontal="left" vertical="center" wrapText="1"/>
    </xf>
    <xf numFmtId="164" fontId="4" fillId="2" borderId="1" xfId="6" applyNumberFormat="1" applyFont="1" applyFill="1" applyBorder="1" applyAlignment="1">
      <alignment horizontal="right" vertical="center"/>
    </xf>
    <xf numFmtId="49" fontId="4" fillId="0" borderId="2" xfId="4" applyNumberFormat="1" applyFont="1" applyBorder="1" applyAlignment="1">
      <alignment horizontal="center" vertical="center" wrapText="1"/>
    </xf>
    <xf numFmtId="49" fontId="6" fillId="0" borderId="8" xfId="4" applyNumberFormat="1" applyFont="1" applyBorder="1" applyAlignment="1">
      <alignment horizontal="left" vertical="center" wrapText="1"/>
    </xf>
    <xf numFmtId="49" fontId="6" fillId="0" borderId="9" xfId="4" applyNumberFormat="1" applyFont="1" applyBorder="1" applyAlignment="1">
      <alignment horizontal="left" vertical="center" wrapText="1"/>
    </xf>
    <xf numFmtId="164" fontId="4" fillId="2" borderId="8" xfId="6" applyNumberFormat="1" applyFont="1" applyFill="1" applyBorder="1" applyAlignment="1">
      <alignment horizontal="center" vertical="center"/>
    </xf>
    <xf numFmtId="164" fontId="4" fillId="2" borderId="9" xfId="6" applyNumberFormat="1" applyFont="1" applyFill="1" applyBorder="1" applyAlignment="1">
      <alignment horizontal="center" vertical="center"/>
    </xf>
    <xf numFmtId="49" fontId="4" fillId="0" borderId="5" xfId="4" applyNumberFormat="1" applyFont="1" applyBorder="1" applyAlignment="1">
      <alignment horizontal="center" vertical="center" wrapText="1"/>
    </xf>
    <xf numFmtId="43" fontId="4" fillId="2" borderId="8" xfId="1" applyFont="1" applyFill="1" applyBorder="1" applyAlignment="1">
      <alignment horizontal="center" vertical="center"/>
    </xf>
    <xf numFmtId="43" fontId="4" fillId="2" borderId="9" xfId="1" applyFont="1" applyFill="1" applyBorder="1" applyAlignment="1">
      <alignment horizontal="center" vertical="center"/>
    </xf>
    <xf numFmtId="43" fontId="4" fillId="2" borderId="1" xfId="1" applyFont="1" applyFill="1" applyBorder="1" applyAlignment="1">
      <alignment horizontal="right" vertical="center"/>
    </xf>
    <xf numFmtId="49" fontId="4" fillId="0" borderId="10" xfId="4" applyNumberFormat="1" applyFont="1" applyBorder="1" applyAlignment="1">
      <alignment horizontal="center" vertical="center" wrapText="1"/>
    </xf>
    <xf numFmtId="164" fontId="4" fillId="0" borderId="8" xfId="1" applyNumberFormat="1" applyFont="1" applyBorder="1" applyAlignment="1">
      <alignment horizontal="center" vertical="center" wrapText="1"/>
    </xf>
    <xf numFmtId="164" fontId="4" fillId="0" borderId="9" xfId="1" applyNumberFormat="1" applyFont="1" applyBorder="1" applyAlignment="1">
      <alignment horizontal="center" vertical="center" wrapText="1"/>
    </xf>
    <xf numFmtId="164" fontId="4" fillId="0" borderId="1" xfId="1" applyNumberFormat="1" applyFont="1" applyBorder="1" applyAlignment="1">
      <alignment horizontal="center" vertical="center" wrapText="1"/>
    </xf>
    <xf numFmtId="49" fontId="6" fillId="0" borderId="1" xfId="4" applyNumberFormat="1" applyFont="1" applyBorder="1" applyAlignment="1">
      <alignment horizontal="left" vertical="center" wrapText="1"/>
    </xf>
    <xf numFmtId="43" fontId="4" fillId="0" borderId="8" xfId="4" applyNumberFormat="1" applyFont="1" applyBorder="1" applyAlignment="1">
      <alignment horizontal="center" vertical="center" wrapText="1"/>
    </xf>
    <xf numFmtId="43" fontId="4" fillId="0" borderId="9" xfId="4" applyNumberFormat="1" applyFont="1" applyBorder="1" applyAlignment="1">
      <alignment horizontal="center" vertical="center" wrapText="1"/>
    </xf>
    <xf numFmtId="43" fontId="4" fillId="2" borderId="1" xfId="6" applyFont="1" applyFill="1" applyBorder="1" applyAlignment="1">
      <alignment horizontal="right" vertical="center"/>
    </xf>
    <xf numFmtId="11" fontId="6" fillId="0" borderId="8" xfId="4" applyNumberFormat="1" applyFont="1" applyBorder="1" applyAlignment="1">
      <alignment horizontal="left" vertical="center" wrapText="1"/>
    </xf>
    <xf numFmtId="11" fontId="6" fillId="0" borderId="9" xfId="4" applyNumberFormat="1" applyFont="1" applyBorder="1" applyAlignment="1">
      <alignment horizontal="left" vertical="center" wrapText="1"/>
    </xf>
    <xf numFmtId="0" fontId="4" fillId="2" borderId="1" xfId="3" applyFont="1" applyFill="1" applyBorder="1"/>
    <xf numFmtId="49" fontId="4" fillId="0" borderId="1" xfId="4" applyNumberFormat="1" applyFont="1" applyBorder="1" applyAlignment="1">
      <alignment horizontal="center" vertical="center" wrapText="1"/>
    </xf>
    <xf numFmtId="43" fontId="4" fillId="2" borderId="8" xfId="6" applyFont="1" applyFill="1" applyBorder="1" applyAlignment="1">
      <alignment horizontal="center" vertical="center"/>
    </xf>
    <xf numFmtId="43" fontId="4" fillId="2" borderId="9" xfId="6" applyFont="1" applyFill="1" applyBorder="1" applyAlignment="1">
      <alignment horizontal="center" vertical="center"/>
    </xf>
    <xf numFmtId="43" fontId="4" fillId="2" borderId="1" xfId="1" applyFont="1" applyFill="1" applyBorder="1"/>
    <xf numFmtId="164" fontId="4" fillId="2" borderId="1" xfId="1" applyNumberFormat="1" applyFont="1" applyFill="1" applyBorder="1"/>
    <xf numFmtId="10" fontId="4" fillId="2" borderId="8" xfId="8" applyNumberFormat="1" applyFont="1" applyFill="1" applyBorder="1" applyAlignment="1">
      <alignment horizontal="right" vertical="center"/>
    </xf>
    <xf numFmtId="10" fontId="4" fillId="2" borderId="9" xfId="8" applyNumberFormat="1" applyFont="1" applyFill="1" applyBorder="1" applyAlignment="1">
      <alignment horizontal="right" vertical="center"/>
    </xf>
    <xf numFmtId="10" fontId="4" fillId="2" borderId="1" xfId="2" applyNumberFormat="1" applyFont="1" applyFill="1" applyBorder="1"/>
    <xf numFmtId="0" fontId="6" fillId="5" borderId="11" xfId="4" applyFont="1" applyFill="1" applyBorder="1" applyAlignment="1">
      <alignment horizontal="left" vertical="center" wrapText="1"/>
    </xf>
    <xf numFmtId="164" fontId="4" fillId="2" borderId="0" xfId="6" applyNumberFormat="1" applyFont="1" applyFill="1" applyBorder="1" applyAlignment="1">
      <alignment vertical="center"/>
    </xf>
    <xf numFmtId="0" fontId="4" fillId="2" borderId="0" xfId="3" applyFont="1" applyFill="1" applyAlignment="1">
      <alignment vertical="center"/>
    </xf>
    <xf numFmtId="0" fontId="4" fillId="2" borderId="0" xfId="4" applyFont="1" applyFill="1" applyAlignment="1">
      <alignment vertical="center"/>
    </xf>
    <xf numFmtId="0" fontId="8" fillId="2" borderId="0" xfId="9" applyFont="1" applyFill="1" applyAlignment="1">
      <alignment horizontal="left" vertical="center"/>
    </xf>
    <xf numFmtId="167" fontId="8" fillId="2" borderId="0" xfId="9" applyNumberFormat="1" applyFont="1" applyFill="1" applyAlignment="1">
      <alignment vertical="center"/>
    </xf>
    <xf numFmtId="167" fontId="8" fillId="2" borderId="0" xfId="9" applyNumberFormat="1" applyFont="1" applyFill="1" applyAlignment="1">
      <alignment horizontal="left" vertical="center"/>
    </xf>
    <xf numFmtId="0" fontId="4" fillId="2" borderId="0" xfId="9" applyFont="1" applyFill="1" applyAlignment="1">
      <alignment vertical="center"/>
    </xf>
    <xf numFmtId="164" fontId="4" fillId="2" borderId="0" xfId="5" applyNumberFormat="1" applyFont="1" applyFill="1" applyAlignment="1">
      <alignment vertical="center"/>
    </xf>
    <xf numFmtId="2" fontId="4" fillId="2" borderId="0" xfId="9" applyNumberFormat="1" applyFont="1" applyFill="1" applyAlignment="1">
      <alignment vertical="center"/>
    </xf>
    <xf numFmtId="0" fontId="8" fillId="2" borderId="0" xfId="9" applyFont="1" applyFill="1" applyAlignment="1">
      <alignment vertical="center"/>
    </xf>
    <xf numFmtId="167" fontId="8" fillId="2" borderId="0" xfId="9" applyNumberFormat="1" applyFont="1" applyFill="1" applyAlignment="1">
      <alignment vertical="center" wrapText="1"/>
    </xf>
    <xf numFmtId="167" fontId="8" fillId="2" borderId="0" xfId="9" applyNumberFormat="1" applyFont="1" applyFill="1" applyAlignment="1">
      <alignment horizontal="left" vertical="center" wrapText="1"/>
    </xf>
    <xf numFmtId="0" fontId="7" fillId="2" borderId="0" xfId="9" applyFont="1" applyFill="1" applyAlignment="1">
      <alignment vertical="center" wrapText="1"/>
    </xf>
    <xf numFmtId="0" fontId="7" fillId="2" borderId="0" xfId="9" applyFont="1" applyFill="1" applyAlignment="1">
      <alignment vertical="center"/>
    </xf>
    <xf numFmtId="164" fontId="4" fillId="2" borderId="0" xfId="5" applyNumberFormat="1" applyFont="1" applyFill="1" applyBorder="1" applyAlignment="1">
      <alignment vertical="center" wrapText="1"/>
    </xf>
    <xf numFmtId="164" fontId="7" fillId="2" borderId="0" xfId="5" applyNumberFormat="1" applyFont="1" applyFill="1" applyBorder="1" applyAlignment="1">
      <alignment horizontal="left" vertical="center" wrapText="1"/>
    </xf>
    <xf numFmtId="43" fontId="4" fillId="2" borderId="0" xfId="5" applyFont="1" applyFill="1" applyAlignment="1">
      <alignment vertical="center"/>
    </xf>
    <xf numFmtId="0" fontId="8" fillId="2" borderId="0" xfId="9" applyFont="1" applyFill="1" applyAlignment="1">
      <alignment horizontal="center" vertical="center" wrapText="1"/>
    </xf>
    <xf numFmtId="2" fontId="8" fillId="2" borderId="0" xfId="9" applyNumberFormat="1" applyFont="1" applyFill="1" applyAlignment="1">
      <alignment vertical="center" wrapText="1"/>
    </xf>
    <xf numFmtId="2" fontId="8" fillId="2" borderId="0" xfId="9" applyNumberFormat="1" applyFont="1" applyFill="1" applyAlignment="1">
      <alignment horizontal="left" vertical="center"/>
    </xf>
    <xf numFmtId="164" fontId="4" fillId="2" borderId="0" xfId="6" applyNumberFormat="1" applyFont="1" applyFill="1" applyAlignment="1">
      <alignment vertical="center"/>
    </xf>
    <xf numFmtId="164" fontId="8" fillId="2" borderId="0" xfId="5" applyNumberFormat="1" applyFont="1" applyFill="1" applyAlignment="1">
      <alignment horizontal="center" vertical="center"/>
    </xf>
    <xf numFmtId="2" fontId="4" fillId="2" borderId="0" xfId="9" applyNumberFormat="1" applyFont="1" applyFill="1" applyAlignment="1">
      <alignment horizontal="left" vertical="center"/>
    </xf>
    <xf numFmtId="164" fontId="8" fillId="2" borderId="0" xfId="6" applyNumberFormat="1" applyFont="1" applyFill="1" applyAlignment="1">
      <alignment vertical="center"/>
    </xf>
    <xf numFmtId="2" fontId="4" fillId="2" borderId="0" xfId="9" applyNumberFormat="1" applyFont="1" applyFill="1" applyAlignment="1">
      <alignment horizontal="right" vertical="center"/>
    </xf>
    <xf numFmtId="0" fontId="8" fillId="2" borderId="0" xfId="9" applyFont="1" applyFill="1" applyAlignment="1">
      <alignment horizontal="center" vertical="center" wrapText="1"/>
    </xf>
    <xf numFmtId="164" fontId="8" fillId="2" borderId="0" xfId="6" applyNumberFormat="1" applyFont="1" applyFill="1" applyBorder="1" applyAlignment="1">
      <alignment vertical="center"/>
    </xf>
    <xf numFmtId="0" fontId="8" fillId="2" borderId="0" xfId="9" applyFont="1" applyFill="1" applyAlignment="1">
      <alignment vertical="top"/>
    </xf>
    <xf numFmtId="0" fontId="8" fillId="2" borderId="0" xfId="9" applyFont="1" applyFill="1" applyAlignment="1">
      <alignment vertical="center" wrapText="1"/>
    </xf>
    <xf numFmtId="164" fontId="8" fillId="2" borderId="0" xfId="5" applyNumberFormat="1" applyFont="1" applyFill="1" applyBorder="1" applyAlignment="1">
      <alignment horizontal="center" vertical="top"/>
    </xf>
    <xf numFmtId="164" fontId="8" fillId="2" borderId="0" xfId="6" applyNumberFormat="1" applyFont="1" applyFill="1" applyBorder="1" applyAlignment="1">
      <alignment vertical="top"/>
    </xf>
    <xf numFmtId="2" fontId="4" fillId="2" borderId="0" xfId="9" applyNumberFormat="1" applyFont="1" applyFill="1" applyAlignment="1">
      <alignment vertical="top"/>
    </xf>
    <xf numFmtId="2" fontId="4" fillId="2" borderId="0" xfId="9" applyNumberFormat="1" applyFont="1" applyFill="1" applyAlignment="1">
      <alignment horizontal="right" vertical="top"/>
    </xf>
    <xf numFmtId="43" fontId="4" fillId="2" borderId="0" xfId="5" applyFont="1" applyFill="1" applyAlignment="1">
      <alignment vertical="top"/>
    </xf>
    <xf numFmtId="0" fontId="4" fillId="2" borderId="0" xfId="4" applyFont="1" applyFill="1" applyAlignment="1">
      <alignment vertical="top"/>
    </xf>
    <xf numFmtId="164" fontId="8" fillId="2" borderId="0" xfId="6" applyNumberFormat="1" applyFont="1" applyFill="1" applyAlignment="1">
      <alignment vertical="top"/>
    </xf>
    <xf numFmtId="3" fontId="8" fillId="0" borderId="0" xfId="10" applyNumberFormat="1" applyFont="1" applyAlignment="1">
      <alignment horizontal="left" vertical="top"/>
    </xf>
    <xf numFmtId="0" fontId="8" fillId="2" borderId="0" xfId="9" applyFont="1" applyFill="1" applyAlignment="1">
      <alignment horizontal="center" vertical="top"/>
    </xf>
    <xf numFmtId="0" fontId="6" fillId="2" borderId="0" xfId="4" applyFont="1" applyFill="1" applyAlignment="1">
      <alignment horizontal="left" vertical="top" wrapText="1"/>
    </xf>
    <xf numFmtId="0" fontId="8" fillId="2" borderId="0" xfId="9" applyFont="1" applyFill="1" applyAlignment="1">
      <alignment vertical="center"/>
    </xf>
    <xf numFmtId="164" fontId="4" fillId="2" borderId="0" xfId="6" applyNumberFormat="1" applyFont="1" applyFill="1"/>
  </cellXfs>
  <cellStyles count="11">
    <cellStyle name="Comma" xfId="1" builtinId="3"/>
    <cellStyle name="Comma 4 2 2" xfId="5"/>
    <cellStyle name="Comma 4 5" xfId="7"/>
    <cellStyle name="Comma 5 3" xfId="6"/>
    <cellStyle name="Normal" xfId="0" builtinId="0"/>
    <cellStyle name="Normal 15 5" xfId="10"/>
    <cellStyle name="Normal 19" xfId="4"/>
    <cellStyle name="Normal 3 2 6 2" xfId="3"/>
    <cellStyle name="Normal_Bao cao tai chinh 280405" xfId="9"/>
    <cellStyle name="Percent" xfId="2" builtinId="5"/>
    <cellStyle name="Percent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BIDB003939%20DAILY.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38.2.15\BNB_Private\TrangKenh\Chinhthuc-cu\5649%20Tong%20hop%20TSCD-GL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y"/>
      <sheetName val="Check"/>
      <sheetName val="Fees"/>
      <sheetName val="Bond"/>
      <sheetName val="NAV Record"/>
      <sheetName val="BondPrice"/>
      <sheetName val="CD"/>
      <sheetName val="TDA"/>
      <sheetName val="Price"/>
      <sheetName val="CA"/>
      <sheetName val="Statement"/>
      <sheetName val="Sheet1"/>
      <sheetName val="Hướng dẫn"/>
      <sheetName val="Balance Sheet"/>
      <sheetName val="Debit-Credit Note"/>
      <sheetName val="NAV"/>
      <sheetName val="Portfolio"/>
      <sheetName val="dailyreport"/>
      <sheetName val="weeklyreport"/>
      <sheetName val="FMS"/>
    </sheetNames>
    <sheetDataSet>
      <sheetData sheetId="0"/>
      <sheetData sheetId="1"/>
      <sheetData sheetId="2"/>
      <sheetData sheetId="3"/>
      <sheetData sheetId="4">
        <row r="3">
          <cell r="A3" t="str">
            <v>Ngày</v>
          </cell>
        </row>
        <row r="4">
          <cell r="A4">
            <v>45569</v>
          </cell>
        </row>
        <row r="5">
          <cell r="A5">
            <v>45574</v>
          </cell>
        </row>
        <row r="6">
          <cell r="A6">
            <v>45581</v>
          </cell>
        </row>
        <row r="7">
          <cell r="A7">
            <v>45588</v>
          </cell>
        </row>
        <row r="8">
          <cell r="A8">
            <v>45595</v>
          </cell>
        </row>
        <row r="9">
          <cell r="A9">
            <v>45596</v>
          </cell>
        </row>
        <row r="10">
          <cell r="A10">
            <v>45600</v>
          </cell>
        </row>
        <row r="11">
          <cell r="A11">
            <v>45602</v>
          </cell>
        </row>
        <row r="12">
          <cell r="A12">
            <v>45607</v>
          </cell>
        </row>
        <row r="13">
          <cell r="A13">
            <v>45609</v>
          </cell>
        </row>
        <row r="14">
          <cell r="A14">
            <v>45614</v>
          </cell>
        </row>
        <row r="15">
          <cell r="A15">
            <v>45616</v>
          </cell>
        </row>
        <row r="16">
          <cell r="A16">
            <v>45621</v>
          </cell>
        </row>
        <row r="17">
          <cell r="A17">
            <v>45623</v>
          </cell>
        </row>
        <row r="18">
          <cell r="A18">
            <v>45626</v>
          </cell>
        </row>
        <row r="19">
          <cell r="A19">
            <v>45628</v>
          </cell>
        </row>
        <row r="20">
          <cell r="A20">
            <v>45630</v>
          </cell>
        </row>
        <row r="21">
          <cell r="A21">
            <v>45635</v>
          </cell>
        </row>
        <row r="22">
          <cell r="A22">
            <v>45637</v>
          </cell>
        </row>
        <row r="23">
          <cell r="A23">
            <v>45642</v>
          </cell>
        </row>
        <row r="24">
          <cell r="A24">
            <v>45644</v>
          </cell>
        </row>
        <row r="25">
          <cell r="A25">
            <v>45649</v>
          </cell>
        </row>
        <row r="26">
          <cell r="A26">
            <v>45651</v>
          </cell>
        </row>
        <row r="27">
          <cell r="A27">
            <v>45656</v>
          </cell>
        </row>
        <row r="28">
          <cell r="A28">
            <v>45657</v>
          </cell>
        </row>
        <row r="29">
          <cell r="A29">
            <v>45658</v>
          </cell>
        </row>
        <row r="30">
          <cell r="A30">
            <v>45663</v>
          </cell>
        </row>
        <row r="31">
          <cell r="A31">
            <v>45665</v>
          </cell>
        </row>
        <row r="32">
          <cell r="A32">
            <v>45670</v>
          </cell>
        </row>
        <row r="33">
          <cell r="A33">
            <v>45672</v>
          </cell>
        </row>
        <row r="34">
          <cell r="A34">
            <v>45677</v>
          </cell>
        </row>
        <row r="35">
          <cell r="A35">
            <v>45679</v>
          </cell>
        </row>
        <row r="36">
          <cell r="A36">
            <v>45688</v>
          </cell>
        </row>
        <row r="37">
          <cell r="A37">
            <v>45691</v>
          </cell>
        </row>
        <row r="38">
          <cell r="A38">
            <v>45693</v>
          </cell>
        </row>
        <row r="39">
          <cell r="A39">
            <v>45698</v>
          </cell>
        </row>
        <row r="40">
          <cell r="A40">
            <v>45700</v>
          </cell>
        </row>
        <row r="41">
          <cell r="A41">
            <v>45705</v>
          </cell>
        </row>
        <row r="42">
          <cell r="A42">
            <v>45707</v>
          </cell>
        </row>
        <row r="43">
          <cell r="A43">
            <v>45712</v>
          </cell>
        </row>
        <row r="44">
          <cell r="A44">
            <v>45714</v>
          </cell>
        </row>
        <row r="45">
          <cell r="A45">
            <v>45716</v>
          </cell>
        </row>
        <row r="46">
          <cell r="A46">
            <v>45719</v>
          </cell>
        </row>
        <row r="47">
          <cell r="A47">
            <v>45721</v>
          </cell>
        </row>
        <row r="48">
          <cell r="A48">
            <v>45726</v>
          </cell>
        </row>
        <row r="49">
          <cell r="A49">
            <v>45728</v>
          </cell>
        </row>
        <row r="50">
          <cell r="A50">
            <v>45733</v>
          </cell>
        </row>
        <row r="51">
          <cell r="A51">
            <v>45735</v>
          </cell>
        </row>
        <row r="52">
          <cell r="A52">
            <v>45740</v>
          </cell>
        </row>
        <row r="53">
          <cell r="A53">
            <v>45742</v>
          </cell>
        </row>
        <row r="54">
          <cell r="A54">
            <v>45747</v>
          </cell>
        </row>
        <row r="55">
          <cell r="A55">
            <v>45749</v>
          </cell>
        </row>
        <row r="56">
          <cell r="A56">
            <v>45754</v>
          </cell>
        </row>
        <row r="57">
          <cell r="A57">
            <v>45756</v>
          </cell>
        </row>
        <row r="58">
          <cell r="A58">
            <v>45761</v>
          </cell>
        </row>
        <row r="59">
          <cell r="A59">
            <v>45763</v>
          </cell>
        </row>
        <row r="60">
          <cell r="A60">
            <v>45768</v>
          </cell>
        </row>
        <row r="61">
          <cell r="A61">
            <v>45770</v>
          </cell>
        </row>
        <row r="62">
          <cell r="A62">
            <v>45775</v>
          </cell>
        </row>
        <row r="63">
          <cell r="A63">
            <v>45777</v>
          </cell>
        </row>
        <row r="64">
          <cell r="A64">
            <v>45782</v>
          </cell>
        </row>
        <row r="65">
          <cell r="A65">
            <v>45784</v>
          </cell>
        </row>
        <row r="66">
          <cell r="A66">
            <v>45789</v>
          </cell>
        </row>
        <row r="67">
          <cell r="A67">
            <v>45791</v>
          </cell>
        </row>
        <row r="68">
          <cell r="A68">
            <v>45796</v>
          </cell>
        </row>
        <row r="69">
          <cell r="A69">
            <v>45798</v>
          </cell>
        </row>
        <row r="70">
          <cell r="A70">
            <v>45803</v>
          </cell>
        </row>
        <row r="71">
          <cell r="A71">
            <v>45805</v>
          </cell>
        </row>
        <row r="72">
          <cell r="A72">
            <v>45808</v>
          </cell>
        </row>
        <row r="73">
          <cell r="A73">
            <v>45810</v>
          </cell>
        </row>
        <row r="74">
          <cell r="A74">
            <v>45812</v>
          </cell>
        </row>
        <row r="75">
          <cell r="A75">
            <v>45817</v>
          </cell>
        </row>
        <row r="76">
          <cell r="A76">
            <v>45819</v>
          </cell>
        </row>
        <row r="77">
          <cell r="A77">
            <v>45824</v>
          </cell>
        </row>
        <row r="78">
          <cell r="A78">
            <v>45826</v>
          </cell>
        </row>
        <row r="79">
          <cell r="A79">
            <v>45831</v>
          </cell>
        </row>
        <row r="80">
          <cell r="A80">
            <v>45833</v>
          </cell>
        </row>
        <row r="81">
          <cell r="A81">
            <v>45838</v>
          </cell>
        </row>
        <row r="82">
          <cell r="A82">
            <v>45840</v>
          </cell>
        </row>
        <row r="83">
          <cell r="A83">
            <v>45845</v>
          </cell>
        </row>
        <row r="84">
          <cell r="A84">
            <v>45847</v>
          </cell>
        </row>
        <row r="85">
          <cell r="A85">
            <v>45852</v>
          </cell>
        </row>
        <row r="86">
          <cell r="A86">
            <v>45854</v>
          </cell>
        </row>
        <row r="87">
          <cell r="A87">
            <v>45859</v>
          </cell>
        </row>
        <row r="88">
          <cell r="A88">
            <v>45861</v>
          </cell>
        </row>
        <row r="89">
          <cell r="A89">
            <v>45866</v>
          </cell>
        </row>
        <row r="90">
          <cell r="A90">
            <v>45868</v>
          </cell>
        </row>
        <row r="91">
          <cell r="A91">
            <v>45869</v>
          </cell>
        </row>
        <row r="92">
          <cell r="A92">
            <v>45873</v>
          </cell>
        </row>
        <row r="93">
          <cell r="A93">
            <v>45875</v>
          </cell>
        </row>
        <row r="94">
          <cell r="A94">
            <v>45880</v>
          </cell>
        </row>
        <row r="95">
          <cell r="A95">
            <v>45882</v>
          </cell>
        </row>
        <row r="96">
          <cell r="A96">
            <v>45887</v>
          </cell>
        </row>
        <row r="97">
          <cell r="A97">
            <v>45889</v>
          </cell>
        </row>
        <row r="98">
          <cell r="A98">
            <v>45894</v>
          </cell>
        </row>
        <row r="99">
          <cell r="A99">
            <v>45896</v>
          </cell>
        </row>
        <row r="100">
          <cell r="A100">
            <v>45900</v>
          </cell>
        </row>
        <row r="101">
          <cell r="A101">
            <v>45903</v>
          </cell>
        </row>
        <row r="102">
          <cell r="A102">
            <v>45908</v>
          </cell>
        </row>
        <row r="103">
          <cell r="A103">
            <v>45910</v>
          </cell>
        </row>
        <row r="104">
          <cell r="A104">
            <v>45915</v>
          </cell>
        </row>
        <row r="105">
          <cell r="A105">
            <v>45917</v>
          </cell>
        </row>
        <row r="106">
          <cell r="A106">
            <v>45922</v>
          </cell>
        </row>
        <row r="107">
          <cell r="A107">
            <v>45924</v>
          </cell>
        </row>
        <row r="108">
          <cell r="A108">
            <v>45929</v>
          </cell>
        </row>
        <row r="109">
          <cell r="A109">
            <v>45930</v>
          </cell>
        </row>
        <row r="110">
          <cell r="A110">
            <v>45931</v>
          </cell>
        </row>
        <row r="111">
          <cell r="A111">
            <v>45936</v>
          </cell>
        </row>
        <row r="112">
          <cell r="A112">
            <v>45938</v>
          </cell>
        </row>
        <row r="113">
          <cell r="A113">
            <v>45943</v>
          </cell>
        </row>
        <row r="114">
          <cell r="A114">
            <v>45945</v>
          </cell>
        </row>
        <row r="115">
          <cell r="A115">
            <v>45950</v>
          </cell>
        </row>
        <row r="116">
          <cell r="A116">
            <v>45952</v>
          </cell>
        </row>
        <row r="117">
          <cell r="A117">
            <v>45957</v>
          </cell>
        </row>
        <row r="118">
          <cell r="A118">
            <v>45959</v>
          </cell>
        </row>
        <row r="119">
          <cell r="A119">
            <v>45961</v>
          </cell>
        </row>
        <row r="120">
          <cell r="A120">
            <v>45964</v>
          </cell>
        </row>
        <row r="121">
          <cell r="A121">
            <v>45966</v>
          </cell>
        </row>
        <row r="122">
          <cell r="A122">
            <v>45971</v>
          </cell>
        </row>
        <row r="123">
          <cell r="A123">
            <v>45973</v>
          </cell>
        </row>
        <row r="124">
          <cell r="A124">
            <v>45978</v>
          </cell>
        </row>
        <row r="125">
          <cell r="A125">
            <v>45980</v>
          </cell>
        </row>
        <row r="126">
          <cell r="A126">
            <v>45985</v>
          </cell>
        </row>
        <row r="127">
          <cell r="A127">
            <v>45987</v>
          </cell>
        </row>
        <row r="128">
          <cell r="A128">
            <v>45991</v>
          </cell>
        </row>
        <row r="129">
          <cell r="A129">
            <v>45992</v>
          </cell>
        </row>
        <row r="130">
          <cell r="A130">
            <v>45994</v>
          </cell>
        </row>
        <row r="131">
          <cell r="A131">
            <v>45999</v>
          </cell>
        </row>
        <row r="132">
          <cell r="A132">
            <v>46001</v>
          </cell>
        </row>
        <row r="133">
          <cell r="A133">
            <v>46006</v>
          </cell>
        </row>
        <row r="134">
          <cell r="A134">
            <v>46008</v>
          </cell>
        </row>
        <row r="135">
          <cell r="A135">
            <v>46013</v>
          </cell>
        </row>
        <row r="136">
          <cell r="A136">
            <v>46015</v>
          </cell>
        </row>
        <row r="137">
          <cell r="A137">
            <v>46020</v>
          </cell>
        </row>
        <row r="138">
          <cell r="A138">
            <v>46022</v>
          </cell>
        </row>
        <row r="139">
          <cell r="A139">
            <v>46027</v>
          </cell>
        </row>
        <row r="140">
          <cell r="A140">
            <v>46029</v>
          </cell>
        </row>
        <row r="141">
          <cell r="A141">
            <v>46034</v>
          </cell>
        </row>
        <row r="142">
          <cell r="A142">
            <v>46036</v>
          </cell>
        </row>
        <row r="143">
          <cell r="A143">
            <v>46041</v>
          </cell>
        </row>
        <row r="144">
          <cell r="A144">
            <v>46043</v>
          </cell>
        </row>
        <row r="145">
          <cell r="A145">
            <v>46048</v>
          </cell>
        </row>
        <row r="146">
          <cell r="A146">
            <v>46050</v>
          </cell>
        </row>
        <row r="147">
          <cell r="A147">
            <v>46053</v>
          </cell>
        </row>
        <row r="148">
          <cell r="A148">
            <v>46055</v>
          </cell>
        </row>
        <row r="149">
          <cell r="A149">
            <v>46057</v>
          </cell>
        </row>
        <row r="150">
          <cell r="A150">
            <v>46062</v>
          </cell>
        </row>
        <row r="151">
          <cell r="A151">
            <v>46064</v>
          </cell>
        </row>
        <row r="152">
          <cell r="A152">
            <v>46071</v>
          </cell>
        </row>
        <row r="153">
          <cell r="A153">
            <v>46076</v>
          </cell>
        </row>
        <row r="154">
          <cell r="A154">
            <v>46078</v>
          </cell>
        </row>
        <row r="155">
          <cell r="A155">
            <v>46081</v>
          </cell>
        </row>
        <row r="156">
          <cell r="A156">
            <v>46083</v>
          </cell>
        </row>
        <row r="157">
          <cell r="A157">
            <v>46085</v>
          </cell>
        </row>
        <row r="158">
          <cell r="A158">
            <v>46090</v>
          </cell>
        </row>
        <row r="159">
          <cell r="A159">
            <v>46092</v>
          </cell>
        </row>
        <row r="160">
          <cell r="A160">
            <v>46097</v>
          </cell>
        </row>
        <row r="161">
          <cell r="A161">
            <v>46099</v>
          </cell>
        </row>
        <row r="162">
          <cell r="A162">
            <v>46104</v>
          </cell>
        </row>
        <row r="163">
          <cell r="A163">
            <v>46106</v>
          </cell>
        </row>
        <row r="164">
          <cell r="A164">
            <v>46111</v>
          </cell>
        </row>
        <row r="165">
          <cell r="A165">
            <v>46112</v>
          </cell>
        </row>
        <row r="166">
          <cell r="A166">
            <v>46113</v>
          </cell>
        </row>
        <row r="167">
          <cell r="A167">
            <v>46118</v>
          </cell>
        </row>
        <row r="168">
          <cell r="A168">
            <v>46120</v>
          </cell>
        </row>
        <row r="169">
          <cell r="A169">
            <v>46125</v>
          </cell>
        </row>
        <row r="170">
          <cell r="A170">
            <v>46127</v>
          </cell>
        </row>
        <row r="171">
          <cell r="A171">
            <v>46132</v>
          </cell>
        </row>
        <row r="172">
          <cell r="A172">
            <v>46134</v>
          </cell>
        </row>
        <row r="173">
          <cell r="A173">
            <v>46139</v>
          </cell>
        </row>
        <row r="174">
          <cell r="A174">
            <v>46141</v>
          </cell>
        </row>
        <row r="175">
          <cell r="A175">
            <v>46142</v>
          </cell>
        </row>
        <row r="176">
          <cell r="A176">
            <v>46146</v>
          </cell>
        </row>
        <row r="177">
          <cell r="A177">
            <v>46148</v>
          </cell>
        </row>
        <row r="178">
          <cell r="A178">
            <v>46153</v>
          </cell>
        </row>
        <row r="179">
          <cell r="A179">
            <v>46155</v>
          </cell>
        </row>
        <row r="180">
          <cell r="A180">
            <v>46160</v>
          </cell>
        </row>
        <row r="181">
          <cell r="A181">
            <v>46162</v>
          </cell>
        </row>
        <row r="182">
          <cell r="A182">
            <v>46167</v>
          </cell>
        </row>
        <row r="183">
          <cell r="A183">
            <v>46169</v>
          </cell>
        </row>
        <row r="184">
          <cell r="A184">
            <v>46173</v>
          </cell>
        </row>
        <row r="185">
          <cell r="A185">
            <v>46174</v>
          </cell>
        </row>
        <row r="186">
          <cell r="A186">
            <v>46176</v>
          </cell>
        </row>
        <row r="187">
          <cell r="A187">
            <v>46181</v>
          </cell>
        </row>
        <row r="188">
          <cell r="A188">
            <v>46183</v>
          </cell>
        </row>
        <row r="189">
          <cell r="A189">
            <v>46188</v>
          </cell>
        </row>
        <row r="190">
          <cell r="A190">
            <v>46190</v>
          </cell>
        </row>
        <row r="191">
          <cell r="A191">
            <v>46195</v>
          </cell>
        </row>
        <row r="192">
          <cell r="A192">
            <v>46197</v>
          </cell>
        </row>
        <row r="193">
          <cell r="A193">
            <v>46202</v>
          </cell>
        </row>
        <row r="194">
          <cell r="A194">
            <v>46203</v>
          </cell>
        </row>
        <row r="195">
          <cell r="A195">
            <v>46204</v>
          </cell>
        </row>
        <row r="196">
          <cell r="A196">
            <v>46209</v>
          </cell>
        </row>
        <row r="197">
          <cell r="A197">
            <v>46211</v>
          </cell>
        </row>
        <row r="198">
          <cell r="A198">
            <v>46216</v>
          </cell>
        </row>
        <row r="199">
          <cell r="A199">
            <v>46218</v>
          </cell>
        </row>
        <row r="200">
          <cell r="A200">
            <v>46223</v>
          </cell>
        </row>
        <row r="201">
          <cell r="A201">
            <v>46225</v>
          </cell>
        </row>
        <row r="202">
          <cell r="A202">
            <v>46230</v>
          </cell>
        </row>
        <row r="203">
          <cell r="A203">
            <v>46232</v>
          </cell>
        </row>
        <row r="204">
          <cell r="A204">
            <v>46237</v>
          </cell>
        </row>
        <row r="205">
          <cell r="A205">
            <v>46239</v>
          </cell>
        </row>
        <row r="206">
          <cell r="A206">
            <v>46244</v>
          </cell>
        </row>
        <row r="207">
          <cell r="A207">
            <v>46246</v>
          </cell>
        </row>
        <row r="208">
          <cell r="A208">
            <v>46251</v>
          </cell>
        </row>
        <row r="209">
          <cell r="A209">
            <v>46253</v>
          </cell>
        </row>
        <row r="210">
          <cell r="A210">
            <v>46258</v>
          </cell>
        </row>
        <row r="211">
          <cell r="A211">
            <v>46260</v>
          </cell>
        </row>
        <row r="212">
          <cell r="A212">
            <v>46265</v>
          </cell>
        </row>
        <row r="213">
          <cell r="A213">
            <v>46267</v>
          </cell>
        </row>
        <row r="214">
          <cell r="A214">
            <v>46272</v>
          </cell>
        </row>
        <row r="215">
          <cell r="A215">
            <v>46274</v>
          </cell>
        </row>
        <row r="216">
          <cell r="A216">
            <v>46279</v>
          </cell>
        </row>
        <row r="217">
          <cell r="A217">
            <v>46281</v>
          </cell>
        </row>
        <row r="218">
          <cell r="A218">
            <v>46286</v>
          </cell>
        </row>
        <row r="219">
          <cell r="A219">
            <v>46288</v>
          </cell>
        </row>
        <row r="220">
          <cell r="A220">
            <v>46293</v>
          </cell>
        </row>
        <row r="221">
          <cell r="A221">
            <v>46295</v>
          </cell>
        </row>
        <row r="222">
          <cell r="A222">
            <v>46300</v>
          </cell>
        </row>
        <row r="223">
          <cell r="A223">
            <v>46302</v>
          </cell>
        </row>
        <row r="224">
          <cell r="A224">
            <v>46307</v>
          </cell>
        </row>
        <row r="225">
          <cell r="A225">
            <v>46309</v>
          </cell>
        </row>
        <row r="226">
          <cell r="A226">
            <v>46314</v>
          </cell>
        </row>
        <row r="227">
          <cell r="A227">
            <v>46316</v>
          </cell>
        </row>
        <row r="228">
          <cell r="A228">
            <v>46321</v>
          </cell>
        </row>
        <row r="229">
          <cell r="A229">
            <v>46323</v>
          </cell>
        </row>
        <row r="230">
          <cell r="A230">
            <v>46328</v>
          </cell>
        </row>
        <row r="231">
          <cell r="A231">
            <v>46330</v>
          </cell>
        </row>
        <row r="232">
          <cell r="A232">
            <v>46335</v>
          </cell>
        </row>
        <row r="233">
          <cell r="A233">
            <v>46337</v>
          </cell>
        </row>
        <row r="234">
          <cell r="A234">
            <v>46342</v>
          </cell>
        </row>
        <row r="235">
          <cell r="A235">
            <v>46344</v>
          </cell>
        </row>
        <row r="236">
          <cell r="A236">
            <v>46349</v>
          </cell>
        </row>
        <row r="237">
          <cell r="A237">
            <v>46351</v>
          </cell>
        </row>
        <row r="238">
          <cell r="A238">
            <v>46356</v>
          </cell>
        </row>
        <row r="239">
          <cell r="A239">
            <v>46358</v>
          </cell>
        </row>
        <row r="240">
          <cell r="A240">
            <v>46363</v>
          </cell>
        </row>
        <row r="241">
          <cell r="A241">
            <v>46365</v>
          </cell>
        </row>
        <row r="242">
          <cell r="A242">
            <v>46370</v>
          </cell>
        </row>
        <row r="243">
          <cell r="A243">
            <v>46372</v>
          </cell>
        </row>
        <row r="244">
          <cell r="A244">
            <v>46377</v>
          </cell>
        </row>
        <row r="245">
          <cell r="A245">
            <v>46379</v>
          </cell>
        </row>
        <row r="246">
          <cell r="A246">
            <v>46384</v>
          </cell>
        </row>
        <row r="247">
          <cell r="A247">
            <v>46386</v>
          </cell>
        </row>
        <row r="248">
          <cell r="A248">
            <v>46391</v>
          </cell>
        </row>
        <row r="249">
          <cell r="A249">
            <v>46393</v>
          </cell>
        </row>
        <row r="250">
          <cell r="A250">
            <v>46398</v>
          </cell>
        </row>
        <row r="251">
          <cell r="A251">
            <v>46400</v>
          </cell>
        </row>
        <row r="252">
          <cell r="A252">
            <v>46405</v>
          </cell>
        </row>
        <row r="253">
          <cell r="A253">
            <v>46407</v>
          </cell>
        </row>
        <row r="254">
          <cell r="A254">
            <v>46412</v>
          </cell>
        </row>
        <row r="255">
          <cell r="A255">
            <v>46414</v>
          </cell>
        </row>
        <row r="256">
          <cell r="A256">
            <v>46419</v>
          </cell>
        </row>
        <row r="257">
          <cell r="A257">
            <v>46421</v>
          </cell>
        </row>
        <row r="258">
          <cell r="A258">
            <v>46426</v>
          </cell>
        </row>
        <row r="259">
          <cell r="A259">
            <v>46428</v>
          </cell>
        </row>
        <row r="260">
          <cell r="A260">
            <v>46433</v>
          </cell>
        </row>
        <row r="261">
          <cell r="A261">
            <v>46435</v>
          </cell>
        </row>
        <row r="262">
          <cell r="A262">
            <v>46440</v>
          </cell>
        </row>
        <row r="263">
          <cell r="A263">
            <v>46442</v>
          </cell>
        </row>
        <row r="264">
          <cell r="A264">
            <v>46447</v>
          </cell>
        </row>
        <row r="265">
          <cell r="A265">
            <v>46449</v>
          </cell>
        </row>
        <row r="266">
          <cell r="A266">
            <v>46454</v>
          </cell>
        </row>
        <row r="267">
          <cell r="A267">
            <v>46456</v>
          </cell>
        </row>
        <row r="268">
          <cell r="A268">
            <v>46461</v>
          </cell>
        </row>
        <row r="269">
          <cell r="A269">
            <v>46463</v>
          </cell>
        </row>
        <row r="270">
          <cell r="A270">
            <v>46468</v>
          </cell>
        </row>
        <row r="271">
          <cell r="A271">
            <v>46470</v>
          </cell>
        </row>
        <row r="272">
          <cell r="A272">
            <v>46475</v>
          </cell>
        </row>
        <row r="273">
          <cell r="A273">
            <v>46477</v>
          </cell>
        </row>
        <row r="274">
          <cell r="A274">
            <v>46482</v>
          </cell>
        </row>
        <row r="275">
          <cell r="A275">
            <v>46484</v>
          </cell>
        </row>
        <row r="276">
          <cell r="A276">
            <v>46489</v>
          </cell>
        </row>
        <row r="277">
          <cell r="A277">
            <v>46491</v>
          </cell>
        </row>
        <row r="278">
          <cell r="A278">
            <v>46496</v>
          </cell>
        </row>
        <row r="279">
          <cell r="A279">
            <v>46498</v>
          </cell>
        </row>
        <row r="280">
          <cell r="A280">
            <v>46503</v>
          </cell>
        </row>
        <row r="281">
          <cell r="A281">
            <v>46505</v>
          </cell>
        </row>
        <row r="282">
          <cell r="A282">
            <v>46510</v>
          </cell>
        </row>
        <row r="283">
          <cell r="A283">
            <v>46512</v>
          </cell>
        </row>
        <row r="284">
          <cell r="A284">
            <v>46517</v>
          </cell>
        </row>
        <row r="285">
          <cell r="A285">
            <v>46519</v>
          </cell>
        </row>
        <row r="286">
          <cell r="A286">
            <v>46524</v>
          </cell>
        </row>
        <row r="287">
          <cell r="A287">
            <v>46526</v>
          </cell>
        </row>
        <row r="288">
          <cell r="A288">
            <v>46531</v>
          </cell>
        </row>
        <row r="289">
          <cell r="A289">
            <v>46533</v>
          </cell>
        </row>
        <row r="290">
          <cell r="A290">
            <v>46538</v>
          </cell>
        </row>
        <row r="291">
          <cell r="A291">
            <v>46540</v>
          </cell>
        </row>
        <row r="292">
          <cell r="A292">
            <v>46545</v>
          </cell>
        </row>
        <row r="293">
          <cell r="A293">
            <v>46547</v>
          </cell>
        </row>
        <row r="294">
          <cell r="A294">
            <v>46552</v>
          </cell>
        </row>
        <row r="295">
          <cell r="A295">
            <v>46554</v>
          </cell>
        </row>
        <row r="296">
          <cell r="A296">
            <v>46559</v>
          </cell>
        </row>
        <row r="297">
          <cell r="A297">
            <v>46561</v>
          </cell>
        </row>
        <row r="298">
          <cell r="A298">
            <v>46566</v>
          </cell>
        </row>
        <row r="299">
          <cell r="A299">
            <v>46568</v>
          </cell>
        </row>
        <row r="300">
          <cell r="A300">
            <v>46573</v>
          </cell>
        </row>
        <row r="301">
          <cell r="A301">
            <v>46575</v>
          </cell>
        </row>
        <row r="302">
          <cell r="A302">
            <v>46580</v>
          </cell>
        </row>
        <row r="303">
          <cell r="A303">
            <v>46582</v>
          </cell>
        </row>
        <row r="304">
          <cell r="A304">
            <v>46587</v>
          </cell>
        </row>
        <row r="305">
          <cell r="A305">
            <v>46589</v>
          </cell>
        </row>
        <row r="306">
          <cell r="A306">
            <v>46594</v>
          </cell>
        </row>
        <row r="307">
          <cell r="A307">
            <v>46596</v>
          </cell>
        </row>
        <row r="308">
          <cell r="A308">
            <v>46601</v>
          </cell>
        </row>
        <row r="309">
          <cell r="A309">
            <v>46603</v>
          </cell>
        </row>
        <row r="310">
          <cell r="A310">
            <v>46608</v>
          </cell>
        </row>
        <row r="311">
          <cell r="A311">
            <v>46610</v>
          </cell>
        </row>
        <row r="312">
          <cell r="A312">
            <v>46615</v>
          </cell>
        </row>
        <row r="313">
          <cell r="A313">
            <v>46617</v>
          </cell>
        </row>
        <row r="314">
          <cell r="A314">
            <v>46622</v>
          </cell>
        </row>
        <row r="315">
          <cell r="A315">
            <v>46624</v>
          </cell>
        </row>
        <row r="316">
          <cell r="A316">
            <v>46629</v>
          </cell>
        </row>
        <row r="317">
          <cell r="A317">
            <v>46631</v>
          </cell>
        </row>
        <row r="318">
          <cell r="A318">
            <v>46636</v>
          </cell>
        </row>
        <row r="319">
          <cell r="A319">
            <v>46638</v>
          </cell>
        </row>
        <row r="320">
          <cell r="A320">
            <v>46643</v>
          </cell>
        </row>
        <row r="321">
          <cell r="A321">
            <v>46645</v>
          </cell>
        </row>
        <row r="322">
          <cell r="A322">
            <v>46650</v>
          </cell>
        </row>
        <row r="323">
          <cell r="A323">
            <v>46652</v>
          </cell>
        </row>
        <row r="324">
          <cell r="A324">
            <v>46657</v>
          </cell>
        </row>
        <row r="325">
          <cell r="A325">
            <v>46659</v>
          </cell>
        </row>
        <row r="326">
          <cell r="A326">
            <v>46664</v>
          </cell>
        </row>
        <row r="327">
          <cell r="A327">
            <v>46666</v>
          </cell>
        </row>
        <row r="328">
          <cell r="A328">
            <v>46671</v>
          </cell>
        </row>
        <row r="329">
          <cell r="A329">
            <v>46673</v>
          </cell>
        </row>
        <row r="330">
          <cell r="A330">
            <v>46678</v>
          </cell>
        </row>
        <row r="331">
          <cell r="A331">
            <v>46680</v>
          </cell>
        </row>
        <row r="332">
          <cell r="A332">
            <v>46685</v>
          </cell>
        </row>
        <row r="333">
          <cell r="A333">
            <v>46687</v>
          </cell>
        </row>
        <row r="334">
          <cell r="A334">
            <v>46692</v>
          </cell>
        </row>
        <row r="335">
          <cell r="A335">
            <v>46694</v>
          </cell>
        </row>
        <row r="336">
          <cell r="A336">
            <v>46699</v>
          </cell>
        </row>
        <row r="337">
          <cell r="A337">
            <v>46701</v>
          </cell>
        </row>
        <row r="338">
          <cell r="A338">
            <v>46706</v>
          </cell>
        </row>
        <row r="339">
          <cell r="A339">
            <v>46708</v>
          </cell>
        </row>
        <row r="340">
          <cell r="A340">
            <v>46713</v>
          </cell>
        </row>
        <row r="341">
          <cell r="A341">
            <v>46715</v>
          </cell>
        </row>
        <row r="342">
          <cell r="A342">
            <v>46720</v>
          </cell>
        </row>
        <row r="343">
          <cell r="A343">
            <v>46722</v>
          </cell>
        </row>
        <row r="344">
          <cell r="A344">
            <v>46727</v>
          </cell>
        </row>
        <row r="345">
          <cell r="A345">
            <v>46729</v>
          </cell>
        </row>
        <row r="346">
          <cell r="A346">
            <v>46734</v>
          </cell>
        </row>
        <row r="347">
          <cell r="A347">
            <v>46736</v>
          </cell>
        </row>
        <row r="348">
          <cell r="A348">
            <v>46741</v>
          </cell>
        </row>
        <row r="349">
          <cell r="A349">
            <v>46743</v>
          </cell>
        </row>
        <row r="350">
          <cell r="A350">
            <v>46748</v>
          </cell>
        </row>
        <row r="351">
          <cell r="A351">
            <v>46750</v>
          </cell>
        </row>
        <row r="352">
          <cell r="A352">
            <v>46755</v>
          </cell>
        </row>
        <row r="353">
          <cell r="A353">
            <v>46757</v>
          </cell>
        </row>
        <row r="354">
          <cell r="A354">
            <v>46762</v>
          </cell>
        </row>
        <row r="355">
          <cell r="A355">
            <v>46764</v>
          </cell>
        </row>
        <row r="356">
          <cell r="A356">
            <v>46769</v>
          </cell>
        </row>
        <row r="357">
          <cell r="A357">
            <v>46771</v>
          </cell>
        </row>
        <row r="358">
          <cell r="A358">
            <v>46776</v>
          </cell>
        </row>
        <row r="359">
          <cell r="A359">
            <v>46778</v>
          </cell>
        </row>
        <row r="360">
          <cell r="A360">
            <v>46783</v>
          </cell>
        </row>
        <row r="361">
          <cell r="A361">
            <v>46785</v>
          </cell>
        </row>
        <row r="362">
          <cell r="A362">
            <v>46790</v>
          </cell>
        </row>
        <row r="363">
          <cell r="A363">
            <v>46792</v>
          </cell>
        </row>
        <row r="364">
          <cell r="A364">
            <v>46797</v>
          </cell>
        </row>
        <row r="365">
          <cell r="A365">
            <v>46799</v>
          </cell>
        </row>
        <row r="366">
          <cell r="A366">
            <v>46804</v>
          </cell>
        </row>
        <row r="367">
          <cell r="A367">
            <v>46806</v>
          </cell>
        </row>
        <row r="368">
          <cell r="A368">
            <v>46811</v>
          </cell>
        </row>
        <row r="369">
          <cell r="A369">
            <v>46813</v>
          </cell>
        </row>
        <row r="370">
          <cell r="A370">
            <v>46818</v>
          </cell>
        </row>
        <row r="371">
          <cell r="A371">
            <v>46820</v>
          </cell>
        </row>
        <row r="372">
          <cell r="A372">
            <v>46825</v>
          </cell>
        </row>
        <row r="373">
          <cell r="A373">
            <v>46827</v>
          </cell>
        </row>
        <row r="374">
          <cell r="A374">
            <v>46832</v>
          </cell>
        </row>
        <row r="375">
          <cell r="A375">
            <v>46834</v>
          </cell>
        </row>
        <row r="376">
          <cell r="A376">
            <v>46839</v>
          </cell>
        </row>
        <row r="377">
          <cell r="A377">
            <v>46841</v>
          </cell>
        </row>
        <row r="378">
          <cell r="A378">
            <v>46846</v>
          </cell>
        </row>
        <row r="379">
          <cell r="A379">
            <v>46848</v>
          </cell>
        </row>
        <row r="380">
          <cell r="A380">
            <v>46853</v>
          </cell>
        </row>
        <row r="381">
          <cell r="A381">
            <v>46855</v>
          </cell>
        </row>
        <row r="382">
          <cell r="A382">
            <v>46860</v>
          </cell>
        </row>
        <row r="383">
          <cell r="A383">
            <v>46862</v>
          </cell>
        </row>
        <row r="384">
          <cell r="A384">
            <v>46867</v>
          </cell>
        </row>
        <row r="385">
          <cell r="A385">
            <v>46869</v>
          </cell>
        </row>
        <row r="386">
          <cell r="A386">
            <v>46874</v>
          </cell>
        </row>
        <row r="387">
          <cell r="A387">
            <v>46876</v>
          </cell>
        </row>
        <row r="388">
          <cell r="A388">
            <v>46881</v>
          </cell>
        </row>
        <row r="389">
          <cell r="A389">
            <v>46883</v>
          </cell>
        </row>
        <row r="390">
          <cell r="A390">
            <v>46888</v>
          </cell>
        </row>
        <row r="391">
          <cell r="A391">
            <v>46890</v>
          </cell>
        </row>
        <row r="392">
          <cell r="A392">
            <v>46895</v>
          </cell>
        </row>
        <row r="393">
          <cell r="A393">
            <v>46897</v>
          </cell>
        </row>
        <row r="394">
          <cell r="A394">
            <v>46902</v>
          </cell>
        </row>
        <row r="395">
          <cell r="A395">
            <v>46904</v>
          </cell>
        </row>
        <row r="396">
          <cell r="A396">
            <v>46909</v>
          </cell>
        </row>
        <row r="397">
          <cell r="A397">
            <v>46911</v>
          </cell>
        </row>
        <row r="398">
          <cell r="A398">
            <v>46916</v>
          </cell>
        </row>
        <row r="399">
          <cell r="A399">
            <v>46918</v>
          </cell>
        </row>
        <row r="400">
          <cell r="A400">
            <v>46923</v>
          </cell>
        </row>
        <row r="401">
          <cell r="A401">
            <v>46925</v>
          </cell>
        </row>
        <row r="402">
          <cell r="A402">
            <v>46930</v>
          </cell>
        </row>
        <row r="403">
          <cell r="A403">
            <v>46932</v>
          </cell>
        </row>
        <row r="404">
          <cell r="A404">
            <v>46937</v>
          </cell>
        </row>
        <row r="405">
          <cell r="A405">
            <v>46939</v>
          </cell>
        </row>
        <row r="406">
          <cell r="A406">
            <v>46944</v>
          </cell>
        </row>
        <row r="407">
          <cell r="A407">
            <v>46946</v>
          </cell>
        </row>
        <row r="408">
          <cell r="A408">
            <v>46951</v>
          </cell>
        </row>
        <row r="409">
          <cell r="A409">
            <v>46953</v>
          </cell>
        </row>
        <row r="410">
          <cell r="A410">
            <v>46958</v>
          </cell>
        </row>
        <row r="411">
          <cell r="A411">
            <v>46960</v>
          </cell>
        </row>
        <row r="412">
          <cell r="A412">
            <v>46965</v>
          </cell>
        </row>
        <row r="413">
          <cell r="A413">
            <v>46967</v>
          </cell>
        </row>
        <row r="414">
          <cell r="A414">
            <v>46972</v>
          </cell>
        </row>
        <row r="415">
          <cell r="A415">
            <v>46974</v>
          </cell>
        </row>
        <row r="416">
          <cell r="A416">
            <v>46979</v>
          </cell>
        </row>
        <row r="417">
          <cell r="A417">
            <v>46981</v>
          </cell>
        </row>
        <row r="418">
          <cell r="A418">
            <v>46986</v>
          </cell>
        </row>
        <row r="419">
          <cell r="A419">
            <v>46988</v>
          </cell>
        </row>
        <row r="420">
          <cell r="A420">
            <v>46993</v>
          </cell>
        </row>
        <row r="421">
          <cell r="A421">
            <v>46995</v>
          </cell>
        </row>
        <row r="422">
          <cell r="A422">
            <v>47000</v>
          </cell>
        </row>
        <row r="423">
          <cell r="A423">
            <v>47002</v>
          </cell>
        </row>
        <row r="424">
          <cell r="A424">
            <v>47007</v>
          </cell>
        </row>
        <row r="425">
          <cell r="A425">
            <v>47009</v>
          </cell>
        </row>
        <row r="426">
          <cell r="A426">
            <v>47014</v>
          </cell>
        </row>
        <row r="427">
          <cell r="A427">
            <v>47016</v>
          </cell>
        </row>
        <row r="428">
          <cell r="A428">
            <v>47021</v>
          </cell>
        </row>
        <row r="429">
          <cell r="A429">
            <v>47023</v>
          </cell>
        </row>
        <row r="430">
          <cell r="A430">
            <v>47028</v>
          </cell>
        </row>
        <row r="431">
          <cell r="A431">
            <v>47030</v>
          </cell>
        </row>
        <row r="432">
          <cell r="A432">
            <v>47035</v>
          </cell>
        </row>
        <row r="433">
          <cell r="A433">
            <v>47037</v>
          </cell>
        </row>
        <row r="434">
          <cell r="A434">
            <v>47042</v>
          </cell>
        </row>
        <row r="435">
          <cell r="A435">
            <v>47044</v>
          </cell>
        </row>
        <row r="436">
          <cell r="A436">
            <v>47049</v>
          </cell>
        </row>
        <row r="437">
          <cell r="A437">
            <v>47051</v>
          </cell>
        </row>
        <row r="438">
          <cell r="A438">
            <v>47056</v>
          </cell>
        </row>
        <row r="439">
          <cell r="A439">
            <v>47058</v>
          </cell>
        </row>
        <row r="440">
          <cell r="A440">
            <v>47063</v>
          </cell>
        </row>
        <row r="441">
          <cell r="A441">
            <v>47065</v>
          </cell>
        </row>
        <row r="442">
          <cell r="A442">
            <v>47070</v>
          </cell>
        </row>
        <row r="443">
          <cell r="A443">
            <v>47072</v>
          </cell>
        </row>
        <row r="444">
          <cell r="A444">
            <v>47077</v>
          </cell>
        </row>
        <row r="445">
          <cell r="A445">
            <v>47079</v>
          </cell>
        </row>
        <row r="446">
          <cell r="A446">
            <v>47084</v>
          </cell>
        </row>
        <row r="447">
          <cell r="A447">
            <v>47086</v>
          </cell>
        </row>
        <row r="448">
          <cell r="A448">
            <v>47091</v>
          </cell>
        </row>
        <row r="449">
          <cell r="A449">
            <v>47093</v>
          </cell>
        </row>
        <row r="450">
          <cell r="A450">
            <v>47098</v>
          </cell>
        </row>
        <row r="451">
          <cell r="A451">
            <v>47100</v>
          </cell>
        </row>
        <row r="452">
          <cell r="A452">
            <v>47105</v>
          </cell>
        </row>
        <row r="453">
          <cell r="A453">
            <v>47107</v>
          </cell>
        </row>
        <row r="454">
          <cell r="A454">
            <v>47112</v>
          </cell>
        </row>
        <row r="455">
          <cell r="A455">
            <v>47114</v>
          </cell>
        </row>
        <row r="456">
          <cell r="A456">
            <v>47119</v>
          </cell>
        </row>
        <row r="457">
          <cell r="A457">
            <v>47121</v>
          </cell>
        </row>
        <row r="458">
          <cell r="A458">
            <v>47126</v>
          </cell>
        </row>
        <row r="459">
          <cell r="A459">
            <v>47128</v>
          </cell>
        </row>
        <row r="460">
          <cell r="A460">
            <v>47133</v>
          </cell>
        </row>
        <row r="461">
          <cell r="A461">
            <v>47135</v>
          </cell>
        </row>
        <row r="462">
          <cell r="A462">
            <v>47140</v>
          </cell>
        </row>
        <row r="463">
          <cell r="A463">
            <v>47142</v>
          </cell>
        </row>
        <row r="464">
          <cell r="A464">
            <v>47147</v>
          </cell>
        </row>
        <row r="465">
          <cell r="A465">
            <v>47149</v>
          </cell>
        </row>
        <row r="466">
          <cell r="A466">
            <v>47154</v>
          </cell>
        </row>
        <row r="467">
          <cell r="A467">
            <v>47156</v>
          </cell>
        </row>
        <row r="468">
          <cell r="A468">
            <v>47161</v>
          </cell>
        </row>
        <row r="469">
          <cell r="A469">
            <v>47163</v>
          </cell>
        </row>
        <row r="470">
          <cell r="A470">
            <v>47168</v>
          </cell>
        </row>
        <row r="471">
          <cell r="A471">
            <v>47170</v>
          </cell>
        </row>
        <row r="472">
          <cell r="A472">
            <v>47175</v>
          </cell>
        </row>
        <row r="473">
          <cell r="A473">
            <v>47177</v>
          </cell>
        </row>
        <row r="474">
          <cell r="A474">
            <v>47182</v>
          </cell>
        </row>
        <row r="475">
          <cell r="A475">
            <v>47184</v>
          </cell>
        </row>
        <row r="476">
          <cell r="A476">
            <v>47189</v>
          </cell>
        </row>
        <row r="477">
          <cell r="A477">
            <v>47191</v>
          </cell>
        </row>
        <row r="478">
          <cell r="A478">
            <v>47196</v>
          </cell>
        </row>
        <row r="479">
          <cell r="A479">
            <v>47198</v>
          </cell>
        </row>
        <row r="480">
          <cell r="A480">
            <v>47203</v>
          </cell>
        </row>
        <row r="481">
          <cell r="A481">
            <v>47205</v>
          </cell>
        </row>
        <row r="482">
          <cell r="A482">
            <v>47210</v>
          </cell>
        </row>
        <row r="483">
          <cell r="A483">
            <v>47212</v>
          </cell>
        </row>
        <row r="484">
          <cell r="A484">
            <v>47217</v>
          </cell>
        </row>
        <row r="485">
          <cell r="A485">
            <v>47219</v>
          </cell>
        </row>
        <row r="486">
          <cell r="A486">
            <v>47224</v>
          </cell>
        </row>
        <row r="487">
          <cell r="A487">
            <v>47226</v>
          </cell>
        </row>
        <row r="488">
          <cell r="A488">
            <v>47231</v>
          </cell>
        </row>
        <row r="489">
          <cell r="A489">
            <v>47233</v>
          </cell>
        </row>
        <row r="490">
          <cell r="A490">
            <v>47238</v>
          </cell>
        </row>
        <row r="491">
          <cell r="A491">
            <v>47240</v>
          </cell>
        </row>
        <row r="492">
          <cell r="A492">
            <v>47245</v>
          </cell>
        </row>
        <row r="493">
          <cell r="A493">
            <v>47247</v>
          </cell>
        </row>
        <row r="494">
          <cell r="A494">
            <v>47252</v>
          </cell>
        </row>
        <row r="495">
          <cell r="A495">
            <v>47254</v>
          </cell>
        </row>
        <row r="496">
          <cell r="A496">
            <v>47259</v>
          </cell>
        </row>
        <row r="497">
          <cell r="A497">
            <v>47261</v>
          </cell>
        </row>
        <row r="498">
          <cell r="A498">
            <v>47266</v>
          </cell>
        </row>
        <row r="499">
          <cell r="A499">
            <v>47268</v>
          </cell>
        </row>
        <row r="500">
          <cell r="A500">
            <v>47273</v>
          </cell>
        </row>
        <row r="501">
          <cell r="A501">
            <v>47275</v>
          </cell>
        </row>
        <row r="502">
          <cell r="A502">
            <v>47280</v>
          </cell>
        </row>
        <row r="503">
          <cell r="A503">
            <v>47282</v>
          </cell>
        </row>
        <row r="504">
          <cell r="A504">
            <v>47287</v>
          </cell>
        </row>
        <row r="505">
          <cell r="A505">
            <v>47289</v>
          </cell>
        </row>
        <row r="506">
          <cell r="A506">
            <v>47294</v>
          </cell>
        </row>
        <row r="507">
          <cell r="A507">
            <v>47296</v>
          </cell>
        </row>
        <row r="508">
          <cell r="A508">
            <v>47301</v>
          </cell>
        </row>
        <row r="509">
          <cell r="A509">
            <v>47303</v>
          </cell>
        </row>
        <row r="510">
          <cell r="A510">
            <v>47308</v>
          </cell>
        </row>
        <row r="511">
          <cell r="A511">
            <v>47310</v>
          </cell>
        </row>
        <row r="512">
          <cell r="A512">
            <v>47315</v>
          </cell>
        </row>
        <row r="513">
          <cell r="A513">
            <v>47317</v>
          </cell>
        </row>
        <row r="514">
          <cell r="A514">
            <v>47322</v>
          </cell>
        </row>
        <row r="515">
          <cell r="A515">
            <v>47324</v>
          </cell>
        </row>
        <row r="516">
          <cell r="A516">
            <v>47329</v>
          </cell>
        </row>
        <row r="517">
          <cell r="A517">
            <v>47331</v>
          </cell>
        </row>
        <row r="518">
          <cell r="A518">
            <v>47336</v>
          </cell>
        </row>
        <row r="519">
          <cell r="A519">
            <v>47338</v>
          </cell>
        </row>
        <row r="520">
          <cell r="A520">
            <v>47343</v>
          </cell>
        </row>
        <row r="521">
          <cell r="A521">
            <v>47345</v>
          </cell>
        </row>
        <row r="522">
          <cell r="A522">
            <v>47350</v>
          </cell>
        </row>
        <row r="523">
          <cell r="A523">
            <v>47352</v>
          </cell>
        </row>
        <row r="524">
          <cell r="A524">
            <v>47357</v>
          </cell>
        </row>
        <row r="525">
          <cell r="A525">
            <v>47359</v>
          </cell>
        </row>
        <row r="526">
          <cell r="A526">
            <v>47364</v>
          </cell>
        </row>
        <row r="527">
          <cell r="A527">
            <v>47366</v>
          </cell>
        </row>
        <row r="528">
          <cell r="A528">
            <v>47371</v>
          </cell>
        </row>
        <row r="529">
          <cell r="A529">
            <v>47373</v>
          </cell>
        </row>
        <row r="530">
          <cell r="A530">
            <v>47378</v>
          </cell>
        </row>
        <row r="531">
          <cell r="A531">
            <v>47380</v>
          </cell>
        </row>
        <row r="532">
          <cell r="A532">
            <v>47385</v>
          </cell>
        </row>
        <row r="533">
          <cell r="A533">
            <v>47387</v>
          </cell>
        </row>
        <row r="534">
          <cell r="A534">
            <v>47392</v>
          </cell>
        </row>
        <row r="535">
          <cell r="A535">
            <v>47394</v>
          </cell>
        </row>
        <row r="536">
          <cell r="A536">
            <v>47399</v>
          </cell>
        </row>
        <row r="537">
          <cell r="A537">
            <v>47401</v>
          </cell>
        </row>
        <row r="538">
          <cell r="A538">
            <v>47406</v>
          </cell>
        </row>
        <row r="539">
          <cell r="A539">
            <v>47408</v>
          </cell>
        </row>
        <row r="540">
          <cell r="A540">
            <v>47413</v>
          </cell>
        </row>
        <row r="541">
          <cell r="A541">
            <v>47415</v>
          </cell>
        </row>
        <row r="542">
          <cell r="A542">
            <v>47420</v>
          </cell>
        </row>
        <row r="543">
          <cell r="A543">
            <v>47422</v>
          </cell>
        </row>
        <row r="544">
          <cell r="A544">
            <v>47427</v>
          </cell>
        </row>
        <row r="545">
          <cell r="A545">
            <v>47429</v>
          </cell>
        </row>
        <row r="546">
          <cell r="A546">
            <v>47434</v>
          </cell>
        </row>
        <row r="547">
          <cell r="A547">
            <v>47436</v>
          </cell>
        </row>
        <row r="548">
          <cell r="A548">
            <v>47441</v>
          </cell>
        </row>
        <row r="549">
          <cell r="A549">
            <v>47443</v>
          </cell>
        </row>
        <row r="550">
          <cell r="A550">
            <v>47448</v>
          </cell>
        </row>
        <row r="551">
          <cell r="A551">
            <v>47450</v>
          </cell>
        </row>
        <row r="552">
          <cell r="A552">
            <v>47455</v>
          </cell>
        </row>
        <row r="553">
          <cell r="A553">
            <v>47457</v>
          </cell>
        </row>
        <row r="554">
          <cell r="A554">
            <v>47462</v>
          </cell>
        </row>
        <row r="555">
          <cell r="A555">
            <v>47464</v>
          </cell>
        </row>
        <row r="556">
          <cell r="A556">
            <v>47469</v>
          </cell>
        </row>
        <row r="557">
          <cell r="A557">
            <v>47471</v>
          </cell>
        </row>
        <row r="558">
          <cell r="A558">
            <v>47476</v>
          </cell>
        </row>
        <row r="559">
          <cell r="A559">
            <v>47478</v>
          </cell>
        </row>
        <row r="560">
          <cell r="A560">
            <v>47483</v>
          </cell>
        </row>
        <row r="561">
          <cell r="A561">
            <v>47485</v>
          </cell>
        </row>
        <row r="562">
          <cell r="A562">
            <v>47490</v>
          </cell>
        </row>
        <row r="563">
          <cell r="A563">
            <v>47492</v>
          </cell>
        </row>
        <row r="564">
          <cell r="A564">
            <v>47497</v>
          </cell>
        </row>
        <row r="565">
          <cell r="A565">
            <v>47499</v>
          </cell>
        </row>
        <row r="566">
          <cell r="A566">
            <v>47504</v>
          </cell>
        </row>
        <row r="567">
          <cell r="A567">
            <v>47506</v>
          </cell>
        </row>
        <row r="568">
          <cell r="A568">
            <v>47511</v>
          </cell>
        </row>
        <row r="569">
          <cell r="A569">
            <v>47513</v>
          </cell>
        </row>
        <row r="570">
          <cell r="A570">
            <v>47518</v>
          </cell>
        </row>
        <row r="571">
          <cell r="A571">
            <v>47520</v>
          </cell>
        </row>
        <row r="572">
          <cell r="A572">
            <v>47525</v>
          </cell>
        </row>
        <row r="573">
          <cell r="A573">
            <v>47527</v>
          </cell>
        </row>
        <row r="574">
          <cell r="A574">
            <v>47532</v>
          </cell>
        </row>
        <row r="575">
          <cell r="A575">
            <v>47534</v>
          </cell>
        </row>
        <row r="576">
          <cell r="A576">
            <v>47539</v>
          </cell>
        </row>
        <row r="577">
          <cell r="A577">
            <v>47541</v>
          </cell>
        </row>
        <row r="578">
          <cell r="A578">
            <v>47546</v>
          </cell>
        </row>
        <row r="579">
          <cell r="A579">
            <v>47548</v>
          </cell>
        </row>
        <row r="580">
          <cell r="A580">
            <v>47553</v>
          </cell>
        </row>
        <row r="581">
          <cell r="A581">
            <v>47555</v>
          </cell>
        </row>
        <row r="582">
          <cell r="A582">
            <v>47560</v>
          </cell>
        </row>
        <row r="583">
          <cell r="A583">
            <v>47562</v>
          </cell>
        </row>
        <row r="584">
          <cell r="A584">
            <v>47567</v>
          </cell>
        </row>
        <row r="585">
          <cell r="A585">
            <v>47569</v>
          </cell>
        </row>
        <row r="586">
          <cell r="A586">
            <v>47574</v>
          </cell>
        </row>
        <row r="587">
          <cell r="A587">
            <v>47576</v>
          </cell>
        </row>
        <row r="588">
          <cell r="A588">
            <v>47581</v>
          </cell>
        </row>
        <row r="589">
          <cell r="A589">
            <v>47583</v>
          </cell>
        </row>
        <row r="590">
          <cell r="A590">
            <v>47588</v>
          </cell>
        </row>
        <row r="591">
          <cell r="A591">
            <v>47590</v>
          </cell>
        </row>
        <row r="592">
          <cell r="A592">
            <v>47595</v>
          </cell>
        </row>
        <row r="593">
          <cell r="A593">
            <v>47597</v>
          </cell>
        </row>
        <row r="594">
          <cell r="A594">
            <v>47602</v>
          </cell>
        </row>
        <row r="595">
          <cell r="A595">
            <v>47604</v>
          </cell>
        </row>
        <row r="596">
          <cell r="A596">
            <v>47609</v>
          </cell>
        </row>
        <row r="597">
          <cell r="A597">
            <v>47611</v>
          </cell>
        </row>
        <row r="598">
          <cell r="A598">
            <v>47616</v>
          </cell>
        </row>
        <row r="599">
          <cell r="A599">
            <v>47618</v>
          </cell>
        </row>
        <row r="600">
          <cell r="A600">
            <v>47623</v>
          </cell>
        </row>
        <row r="601">
          <cell r="A601">
            <v>47625</v>
          </cell>
        </row>
        <row r="602">
          <cell r="A602">
            <v>47630</v>
          </cell>
        </row>
        <row r="603">
          <cell r="A603">
            <v>47632</v>
          </cell>
        </row>
        <row r="604">
          <cell r="A604">
            <v>47637</v>
          </cell>
        </row>
        <row r="605">
          <cell r="A605">
            <v>47639</v>
          </cell>
        </row>
        <row r="606">
          <cell r="A606">
            <v>47644</v>
          </cell>
        </row>
        <row r="607">
          <cell r="A607">
            <v>47646</v>
          </cell>
        </row>
        <row r="608">
          <cell r="A608">
            <v>47651</v>
          </cell>
        </row>
        <row r="609">
          <cell r="A609">
            <v>47653</v>
          </cell>
        </row>
        <row r="610">
          <cell r="A610">
            <v>47658</v>
          </cell>
        </row>
        <row r="611">
          <cell r="A611">
            <v>47660</v>
          </cell>
        </row>
        <row r="612">
          <cell r="A612">
            <v>47665</v>
          </cell>
        </row>
        <row r="613">
          <cell r="A613">
            <v>47667</v>
          </cell>
        </row>
        <row r="614">
          <cell r="A614">
            <v>47672</v>
          </cell>
        </row>
        <row r="615">
          <cell r="A615">
            <v>47674</v>
          </cell>
        </row>
        <row r="616">
          <cell r="A616">
            <v>47679</v>
          </cell>
        </row>
        <row r="617">
          <cell r="A617">
            <v>47681</v>
          </cell>
        </row>
        <row r="618">
          <cell r="A618">
            <v>47686</v>
          </cell>
        </row>
        <row r="619">
          <cell r="A619">
            <v>47688</v>
          </cell>
        </row>
        <row r="620">
          <cell r="A620">
            <v>47693</v>
          </cell>
        </row>
        <row r="621">
          <cell r="A621">
            <v>47695</v>
          </cell>
        </row>
        <row r="622">
          <cell r="A622">
            <v>47700</v>
          </cell>
        </row>
        <row r="623">
          <cell r="A623">
            <v>47702</v>
          </cell>
        </row>
        <row r="624">
          <cell r="A624">
            <v>47707</v>
          </cell>
        </row>
        <row r="625">
          <cell r="A625">
            <v>47709</v>
          </cell>
        </row>
        <row r="626">
          <cell r="A626">
            <v>47714</v>
          </cell>
        </row>
        <row r="627">
          <cell r="A627">
            <v>47716</v>
          </cell>
        </row>
        <row r="628">
          <cell r="A628">
            <v>47721</v>
          </cell>
        </row>
        <row r="629">
          <cell r="A629">
            <v>47723</v>
          </cell>
        </row>
        <row r="630">
          <cell r="A630">
            <v>47728</v>
          </cell>
        </row>
        <row r="631">
          <cell r="A631">
            <v>47730</v>
          </cell>
        </row>
        <row r="632">
          <cell r="A632">
            <v>47735</v>
          </cell>
        </row>
        <row r="633">
          <cell r="A633">
            <v>47737</v>
          </cell>
        </row>
        <row r="634">
          <cell r="A634">
            <v>47742</v>
          </cell>
        </row>
        <row r="635">
          <cell r="A635">
            <v>47744</v>
          </cell>
        </row>
        <row r="636">
          <cell r="A636">
            <v>47749</v>
          </cell>
        </row>
        <row r="637">
          <cell r="A637">
            <v>47751</v>
          </cell>
        </row>
        <row r="638">
          <cell r="A638">
            <v>47756</v>
          </cell>
        </row>
        <row r="639">
          <cell r="A639">
            <v>47758</v>
          </cell>
        </row>
        <row r="640">
          <cell r="A640">
            <v>47763</v>
          </cell>
        </row>
        <row r="641">
          <cell r="A641">
            <v>47765</v>
          </cell>
        </row>
        <row r="642">
          <cell r="A642">
            <v>47770</v>
          </cell>
        </row>
        <row r="643">
          <cell r="A643">
            <v>47772</v>
          </cell>
        </row>
        <row r="644">
          <cell r="A644">
            <v>47777</v>
          </cell>
        </row>
        <row r="645">
          <cell r="A645">
            <v>47779</v>
          </cell>
        </row>
        <row r="646">
          <cell r="A646">
            <v>47784</v>
          </cell>
        </row>
        <row r="647">
          <cell r="A647">
            <v>47786</v>
          </cell>
        </row>
        <row r="648">
          <cell r="A648">
            <v>47791</v>
          </cell>
        </row>
        <row r="649">
          <cell r="A649">
            <v>47793</v>
          </cell>
        </row>
        <row r="650">
          <cell r="A650">
            <v>47798</v>
          </cell>
        </row>
        <row r="651">
          <cell r="A651">
            <v>47800</v>
          </cell>
        </row>
        <row r="652">
          <cell r="A652">
            <v>47805</v>
          </cell>
        </row>
        <row r="653">
          <cell r="A653">
            <v>47807</v>
          </cell>
        </row>
        <row r="654">
          <cell r="A654">
            <v>47812</v>
          </cell>
        </row>
        <row r="655">
          <cell r="A655">
            <v>47814</v>
          </cell>
        </row>
        <row r="656">
          <cell r="A656">
            <v>47819</v>
          </cell>
        </row>
        <row r="657">
          <cell r="A657">
            <v>47821</v>
          </cell>
        </row>
        <row r="658">
          <cell r="A658">
            <v>47826</v>
          </cell>
        </row>
        <row r="659">
          <cell r="A659">
            <v>47828</v>
          </cell>
        </row>
        <row r="660">
          <cell r="A660">
            <v>47833</v>
          </cell>
        </row>
        <row r="661">
          <cell r="A661">
            <v>47835</v>
          </cell>
        </row>
        <row r="662">
          <cell r="A662">
            <v>47840</v>
          </cell>
        </row>
        <row r="663">
          <cell r="A663">
            <v>47842</v>
          </cell>
        </row>
        <row r="664">
          <cell r="A664">
            <v>47847</v>
          </cell>
        </row>
        <row r="665">
          <cell r="A665">
            <v>47849</v>
          </cell>
        </row>
        <row r="666">
          <cell r="A666">
            <v>47854</v>
          </cell>
        </row>
        <row r="667">
          <cell r="A667">
            <v>47856</v>
          </cell>
        </row>
        <row r="668">
          <cell r="A668">
            <v>47861</v>
          </cell>
        </row>
        <row r="669">
          <cell r="A669">
            <v>47863</v>
          </cell>
        </row>
        <row r="670">
          <cell r="A670">
            <v>47868</v>
          </cell>
        </row>
        <row r="671">
          <cell r="A671">
            <v>47870</v>
          </cell>
        </row>
        <row r="672">
          <cell r="A672">
            <v>47875</v>
          </cell>
        </row>
        <row r="673">
          <cell r="A673">
            <v>47877</v>
          </cell>
        </row>
        <row r="674">
          <cell r="A674">
            <v>47882</v>
          </cell>
        </row>
        <row r="675">
          <cell r="A675">
            <v>47884</v>
          </cell>
        </row>
        <row r="676">
          <cell r="A676">
            <v>47889</v>
          </cell>
        </row>
        <row r="677">
          <cell r="A677">
            <v>47891</v>
          </cell>
        </row>
        <row r="678">
          <cell r="A678">
            <v>47896</v>
          </cell>
        </row>
        <row r="679">
          <cell r="A679">
            <v>47898</v>
          </cell>
        </row>
        <row r="680">
          <cell r="A680">
            <v>47903</v>
          </cell>
        </row>
        <row r="681">
          <cell r="A681">
            <v>47905</v>
          </cell>
        </row>
        <row r="682">
          <cell r="A682">
            <v>47910</v>
          </cell>
        </row>
        <row r="683">
          <cell r="A683">
            <v>47912</v>
          </cell>
        </row>
        <row r="684">
          <cell r="A684">
            <v>47917</v>
          </cell>
        </row>
        <row r="685">
          <cell r="A685">
            <v>47919</v>
          </cell>
        </row>
        <row r="686">
          <cell r="A686">
            <v>47924</v>
          </cell>
        </row>
        <row r="687">
          <cell r="A687">
            <v>47926</v>
          </cell>
        </row>
        <row r="688">
          <cell r="A688">
            <v>47931</v>
          </cell>
        </row>
        <row r="689">
          <cell r="A689">
            <v>47933</v>
          </cell>
        </row>
        <row r="690">
          <cell r="A690">
            <v>47938</v>
          </cell>
        </row>
        <row r="691">
          <cell r="A691">
            <v>47940</v>
          </cell>
        </row>
        <row r="692">
          <cell r="A692">
            <v>47945</v>
          </cell>
        </row>
        <row r="693">
          <cell r="A693">
            <v>47947</v>
          </cell>
        </row>
        <row r="694">
          <cell r="A694">
            <v>47952</v>
          </cell>
        </row>
        <row r="695">
          <cell r="A695">
            <v>47954</v>
          </cell>
        </row>
        <row r="696">
          <cell r="A696">
            <v>47959</v>
          </cell>
        </row>
        <row r="697">
          <cell r="A697">
            <v>47961</v>
          </cell>
        </row>
        <row r="698">
          <cell r="A698">
            <v>47966</v>
          </cell>
        </row>
        <row r="699">
          <cell r="A699">
            <v>47968</v>
          </cell>
        </row>
        <row r="700">
          <cell r="A700">
            <v>47973</v>
          </cell>
        </row>
        <row r="701">
          <cell r="A701">
            <v>47975</v>
          </cell>
        </row>
        <row r="702">
          <cell r="A702">
            <v>47980</v>
          </cell>
        </row>
        <row r="703">
          <cell r="A703">
            <v>47982</v>
          </cell>
        </row>
        <row r="704">
          <cell r="A704">
            <v>47987</v>
          </cell>
        </row>
        <row r="705">
          <cell r="A705">
            <v>47989</v>
          </cell>
        </row>
        <row r="706">
          <cell r="A706">
            <v>47994</v>
          </cell>
        </row>
        <row r="707">
          <cell r="A707">
            <v>47996</v>
          </cell>
        </row>
        <row r="708">
          <cell r="A708">
            <v>48001</v>
          </cell>
        </row>
        <row r="709">
          <cell r="A709">
            <v>48003</v>
          </cell>
        </row>
        <row r="710">
          <cell r="A710">
            <v>48008</v>
          </cell>
        </row>
        <row r="711">
          <cell r="A711">
            <v>48010</v>
          </cell>
        </row>
        <row r="712">
          <cell r="A712">
            <v>48015</v>
          </cell>
        </row>
        <row r="713">
          <cell r="A713">
            <v>48017</v>
          </cell>
        </row>
        <row r="714">
          <cell r="A714">
            <v>48022</v>
          </cell>
        </row>
        <row r="715">
          <cell r="A715">
            <v>48024</v>
          </cell>
        </row>
        <row r="716">
          <cell r="A716">
            <v>48029</v>
          </cell>
        </row>
        <row r="717">
          <cell r="A717">
            <v>48031</v>
          </cell>
        </row>
        <row r="718">
          <cell r="A718">
            <v>48036</v>
          </cell>
        </row>
        <row r="719">
          <cell r="A719">
            <v>48038</v>
          </cell>
        </row>
        <row r="720">
          <cell r="A720">
            <v>48043</v>
          </cell>
        </row>
        <row r="721">
          <cell r="A721">
            <v>48045</v>
          </cell>
        </row>
        <row r="722">
          <cell r="A722">
            <v>48050</v>
          </cell>
        </row>
        <row r="723">
          <cell r="A723">
            <v>48052</v>
          </cell>
        </row>
        <row r="724">
          <cell r="A724">
            <v>48057</v>
          </cell>
        </row>
        <row r="725">
          <cell r="A725">
            <v>48059</v>
          </cell>
        </row>
        <row r="726">
          <cell r="A726">
            <v>48064</v>
          </cell>
        </row>
        <row r="727">
          <cell r="A727">
            <v>48066</v>
          </cell>
        </row>
        <row r="728">
          <cell r="A728">
            <v>48071</v>
          </cell>
        </row>
        <row r="729">
          <cell r="A729">
            <v>48073</v>
          </cell>
        </row>
        <row r="730">
          <cell r="A730">
            <v>48078</v>
          </cell>
        </row>
        <row r="731">
          <cell r="A731">
            <v>48080</v>
          </cell>
        </row>
        <row r="732">
          <cell r="A732">
            <v>48085</v>
          </cell>
        </row>
        <row r="733">
          <cell r="A733">
            <v>48087</v>
          </cell>
        </row>
        <row r="734">
          <cell r="A734">
            <v>48092</v>
          </cell>
        </row>
        <row r="735">
          <cell r="A735">
            <v>48094</v>
          </cell>
        </row>
        <row r="736">
          <cell r="A736">
            <v>48099</v>
          </cell>
        </row>
        <row r="737">
          <cell r="A737">
            <v>48101</v>
          </cell>
        </row>
        <row r="738">
          <cell r="A738">
            <v>48106</v>
          </cell>
        </row>
        <row r="739">
          <cell r="A739">
            <v>48108</v>
          </cell>
        </row>
        <row r="740">
          <cell r="A740">
            <v>48113</v>
          </cell>
        </row>
        <row r="741">
          <cell r="A741">
            <v>48115</v>
          </cell>
        </row>
        <row r="742">
          <cell r="A742">
            <v>48120</v>
          </cell>
        </row>
        <row r="743">
          <cell r="A743">
            <v>48122</v>
          </cell>
        </row>
        <row r="744">
          <cell r="A744">
            <v>48127</v>
          </cell>
        </row>
        <row r="745">
          <cell r="A745">
            <v>48129</v>
          </cell>
        </row>
        <row r="746">
          <cell r="A746">
            <v>48134</v>
          </cell>
        </row>
        <row r="747">
          <cell r="A747">
            <v>48136</v>
          </cell>
        </row>
        <row r="748">
          <cell r="A748">
            <v>48141</v>
          </cell>
        </row>
        <row r="749">
          <cell r="A749">
            <v>48143</v>
          </cell>
        </row>
        <row r="750">
          <cell r="A750">
            <v>48148</v>
          </cell>
        </row>
        <row r="751">
          <cell r="A751">
            <v>48150</v>
          </cell>
        </row>
        <row r="752">
          <cell r="A752">
            <v>48155</v>
          </cell>
        </row>
        <row r="753">
          <cell r="A753">
            <v>48157</v>
          </cell>
        </row>
        <row r="754">
          <cell r="A754">
            <v>48162</v>
          </cell>
        </row>
        <row r="755">
          <cell r="A755">
            <v>48164</v>
          </cell>
        </row>
        <row r="756">
          <cell r="A756">
            <v>48169</v>
          </cell>
        </row>
        <row r="757">
          <cell r="A757">
            <v>48171</v>
          </cell>
        </row>
        <row r="758">
          <cell r="A758">
            <v>48176</v>
          </cell>
        </row>
        <row r="759">
          <cell r="A759">
            <v>48178</v>
          </cell>
        </row>
        <row r="760">
          <cell r="A760">
            <v>48183</v>
          </cell>
        </row>
        <row r="761">
          <cell r="A761">
            <v>48185</v>
          </cell>
        </row>
        <row r="762">
          <cell r="A762">
            <v>48190</v>
          </cell>
        </row>
        <row r="763">
          <cell r="A763">
            <v>48192</v>
          </cell>
        </row>
        <row r="764">
          <cell r="A764">
            <v>48197</v>
          </cell>
        </row>
        <row r="765">
          <cell r="A765">
            <v>48199</v>
          </cell>
        </row>
        <row r="766">
          <cell r="A766">
            <v>48204</v>
          </cell>
        </row>
        <row r="767">
          <cell r="A767">
            <v>48206</v>
          </cell>
        </row>
        <row r="768">
          <cell r="A768">
            <v>48211</v>
          </cell>
        </row>
        <row r="769">
          <cell r="A769">
            <v>48213</v>
          </cell>
        </row>
        <row r="770">
          <cell r="A770">
            <v>48218</v>
          </cell>
        </row>
        <row r="771">
          <cell r="A771">
            <v>48220</v>
          </cell>
        </row>
        <row r="772">
          <cell r="A772">
            <v>48225</v>
          </cell>
        </row>
        <row r="773">
          <cell r="A773">
            <v>48227</v>
          </cell>
        </row>
        <row r="774">
          <cell r="A774">
            <v>48232</v>
          </cell>
        </row>
        <row r="775">
          <cell r="A775">
            <v>48234</v>
          </cell>
        </row>
        <row r="776">
          <cell r="A776">
            <v>48239</v>
          </cell>
        </row>
        <row r="777">
          <cell r="A777">
            <v>48241</v>
          </cell>
        </row>
        <row r="778">
          <cell r="A778">
            <v>48246</v>
          </cell>
        </row>
        <row r="779">
          <cell r="A779">
            <v>48248</v>
          </cell>
        </row>
        <row r="780">
          <cell r="A780">
            <v>48253</v>
          </cell>
        </row>
        <row r="781">
          <cell r="A781">
            <v>48255</v>
          </cell>
        </row>
        <row r="782">
          <cell r="A782">
            <v>48260</v>
          </cell>
        </row>
        <row r="783">
          <cell r="A783">
            <v>48262</v>
          </cell>
        </row>
        <row r="784">
          <cell r="A784">
            <v>48267</v>
          </cell>
        </row>
        <row r="785">
          <cell r="A785">
            <v>48269</v>
          </cell>
        </row>
        <row r="786">
          <cell r="A786">
            <v>48274</v>
          </cell>
        </row>
        <row r="787">
          <cell r="A787">
            <v>48276</v>
          </cell>
        </row>
        <row r="788">
          <cell r="A788">
            <v>48281</v>
          </cell>
        </row>
        <row r="789">
          <cell r="A789">
            <v>48283</v>
          </cell>
        </row>
        <row r="790">
          <cell r="A790">
            <v>48288</v>
          </cell>
        </row>
        <row r="791">
          <cell r="A791">
            <v>48290</v>
          </cell>
        </row>
        <row r="792">
          <cell r="A792">
            <v>48295</v>
          </cell>
        </row>
        <row r="793">
          <cell r="A793">
            <v>48297</v>
          </cell>
        </row>
        <row r="794">
          <cell r="A794">
            <v>48302</v>
          </cell>
        </row>
        <row r="795">
          <cell r="A795">
            <v>48304</v>
          </cell>
        </row>
        <row r="796">
          <cell r="A796">
            <v>48309</v>
          </cell>
        </row>
        <row r="797">
          <cell r="A797">
            <v>48311</v>
          </cell>
        </row>
        <row r="798">
          <cell r="A798">
            <v>48316</v>
          </cell>
        </row>
        <row r="799">
          <cell r="A799">
            <v>48318</v>
          </cell>
        </row>
        <row r="800">
          <cell r="A800">
            <v>48323</v>
          </cell>
        </row>
        <row r="801">
          <cell r="A801">
            <v>48325</v>
          </cell>
        </row>
        <row r="802">
          <cell r="A802">
            <v>48330</v>
          </cell>
        </row>
        <row r="803">
          <cell r="A803">
            <v>48332</v>
          </cell>
        </row>
        <row r="804">
          <cell r="A804">
            <v>48337</v>
          </cell>
        </row>
        <row r="805">
          <cell r="A805">
            <v>48339</v>
          </cell>
        </row>
        <row r="806">
          <cell r="A806">
            <v>48344</v>
          </cell>
        </row>
        <row r="807">
          <cell r="A807">
            <v>48346</v>
          </cell>
        </row>
        <row r="808">
          <cell r="A808">
            <v>48351</v>
          </cell>
        </row>
        <row r="809">
          <cell r="A809">
            <v>48353</v>
          </cell>
        </row>
        <row r="810">
          <cell r="A810">
            <v>48358</v>
          </cell>
        </row>
        <row r="811">
          <cell r="A811">
            <v>48360</v>
          </cell>
        </row>
        <row r="812">
          <cell r="A812">
            <v>48365</v>
          </cell>
        </row>
        <row r="813">
          <cell r="A813">
            <v>48367</v>
          </cell>
        </row>
        <row r="814">
          <cell r="A814">
            <v>48372</v>
          </cell>
        </row>
        <row r="815">
          <cell r="A815">
            <v>48374</v>
          </cell>
        </row>
        <row r="816">
          <cell r="A816">
            <v>48379</v>
          </cell>
        </row>
        <row r="817">
          <cell r="A817">
            <v>48381</v>
          </cell>
        </row>
        <row r="818">
          <cell r="A818">
            <v>48386</v>
          </cell>
        </row>
        <row r="819">
          <cell r="A819">
            <v>48388</v>
          </cell>
        </row>
        <row r="820">
          <cell r="A820">
            <v>48393</v>
          </cell>
        </row>
        <row r="821">
          <cell r="A821">
            <v>48395</v>
          </cell>
        </row>
        <row r="822">
          <cell r="A822">
            <v>48400</v>
          </cell>
        </row>
        <row r="823">
          <cell r="A823">
            <v>48402</v>
          </cell>
        </row>
        <row r="824">
          <cell r="A824">
            <v>48407</v>
          </cell>
        </row>
        <row r="825">
          <cell r="A825">
            <v>48409</v>
          </cell>
        </row>
        <row r="826">
          <cell r="A826">
            <v>48414</v>
          </cell>
        </row>
        <row r="827">
          <cell r="A827">
            <v>48416</v>
          </cell>
        </row>
        <row r="828">
          <cell r="A828">
            <v>48421</v>
          </cell>
        </row>
        <row r="829">
          <cell r="A829">
            <v>48423</v>
          </cell>
        </row>
        <row r="830">
          <cell r="A830">
            <v>48428</v>
          </cell>
        </row>
        <row r="831">
          <cell r="A831">
            <v>48430</v>
          </cell>
        </row>
        <row r="832">
          <cell r="A832">
            <v>48435</v>
          </cell>
        </row>
        <row r="833">
          <cell r="A833">
            <v>48437</v>
          </cell>
        </row>
        <row r="834">
          <cell r="A834">
            <v>48442</v>
          </cell>
        </row>
        <row r="835">
          <cell r="A835">
            <v>48444</v>
          </cell>
        </row>
        <row r="836">
          <cell r="A836">
            <v>48449</v>
          </cell>
        </row>
        <row r="837">
          <cell r="A837">
            <v>48451</v>
          </cell>
        </row>
        <row r="838">
          <cell r="A838">
            <v>48456</v>
          </cell>
        </row>
        <row r="839">
          <cell r="A839">
            <v>48458</v>
          </cell>
        </row>
        <row r="840">
          <cell r="A840">
            <v>48463</v>
          </cell>
        </row>
        <row r="841">
          <cell r="A841">
            <v>48465</v>
          </cell>
        </row>
        <row r="842">
          <cell r="A842">
            <v>48470</v>
          </cell>
        </row>
        <row r="843">
          <cell r="A843">
            <v>48472</v>
          </cell>
        </row>
        <row r="844">
          <cell r="A844">
            <v>48477</v>
          </cell>
        </row>
        <row r="845">
          <cell r="A845">
            <v>48479</v>
          </cell>
        </row>
        <row r="846">
          <cell r="A846">
            <v>48484</v>
          </cell>
        </row>
        <row r="847">
          <cell r="A847">
            <v>48486</v>
          </cell>
        </row>
        <row r="848">
          <cell r="A848">
            <v>48491</v>
          </cell>
        </row>
        <row r="849">
          <cell r="A849">
            <v>48493</v>
          </cell>
        </row>
        <row r="850">
          <cell r="A850">
            <v>48498</v>
          </cell>
        </row>
        <row r="851">
          <cell r="A851">
            <v>48500</v>
          </cell>
        </row>
        <row r="852">
          <cell r="A852">
            <v>48505</v>
          </cell>
        </row>
        <row r="853">
          <cell r="A853">
            <v>48507</v>
          </cell>
        </row>
        <row r="854">
          <cell r="A854">
            <v>48512</v>
          </cell>
        </row>
        <row r="855">
          <cell r="A855">
            <v>48514</v>
          </cell>
        </row>
        <row r="856">
          <cell r="A856">
            <v>48519</v>
          </cell>
        </row>
        <row r="857">
          <cell r="A857">
            <v>48521</v>
          </cell>
        </row>
        <row r="858">
          <cell r="A858">
            <v>48526</v>
          </cell>
        </row>
        <row r="859">
          <cell r="A859">
            <v>48528</v>
          </cell>
        </row>
        <row r="860">
          <cell r="A860">
            <v>48533</v>
          </cell>
        </row>
        <row r="861">
          <cell r="A861">
            <v>48535</v>
          </cell>
        </row>
        <row r="862">
          <cell r="A862">
            <v>48540</v>
          </cell>
        </row>
        <row r="863">
          <cell r="A863">
            <v>48542</v>
          </cell>
        </row>
        <row r="864">
          <cell r="A864">
            <v>48547</v>
          </cell>
        </row>
        <row r="865">
          <cell r="A865">
            <v>48549</v>
          </cell>
        </row>
        <row r="866">
          <cell r="A866">
            <v>48554</v>
          </cell>
        </row>
        <row r="867">
          <cell r="A867">
            <v>48556</v>
          </cell>
        </row>
        <row r="868">
          <cell r="A868">
            <v>48561</v>
          </cell>
        </row>
        <row r="869">
          <cell r="A869">
            <v>48563</v>
          </cell>
        </row>
        <row r="870">
          <cell r="A870">
            <v>48568</v>
          </cell>
        </row>
        <row r="871">
          <cell r="A871">
            <v>48570</v>
          </cell>
        </row>
        <row r="872">
          <cell r="A872">
            <v>48575</v>
          </cell>
        </row>
        <row r="873">
          <cell r="A873">
            <v>48577</v>
          </cell>
        </row>
        <row r="874">
          <cell r="A874">
            <v>48582</v>
          </cell>
        </row>
        <row r="875">
          <cell r="A875">
            <v>48584</v>
          </cell>
        </row>
        <row r="876">
          <cell r="A876">
            <v>48589</v>
          </cell>
        </row>
        <row r="877">
          <cell r="A877">
            <v>48591</v>
          </cell>
        </row>
        <row r="878">
          <cell r="A878">
            <v>48596</v>
          </cell>
        </row>
        <row r="879">
          <cell r="A879">
            <v>48598</v>
          </cell>
        </row>
        <row r="880">
          <cell r="A880">
            <v>48603</v>
          </cell>
        </row>
        <row r="881">
          <cell r="A881">
            <v>48605</v>
          </cell>
        </row>
        <row r="882">
          <cell r="A882">
            <v>48610</v>
          </cell>
        </row>
        <row r="883">
          <cell r="A883">
            <v>48612</v>
          </cell>
        </row>
        <row r="884">
          <cell r="A884">
            <v>48617</v>
          </cell>
        </row>
        <row r="885">
          <cell r="A885">
            <v>48619</v>
          </cell>
        </row>
        <row r="886">
          <cell r="A886">
            <v>48624</v>
          </cell>
        </row>
        <row r="887">
          <cell r="A887">
            <v>48626</v>
          </cell>
        </row>
        <row r="888">
          <cell r="A888">
            <v>48631</v>
          </cell>
        </row>
        <row r="889">
          <cell r="A889">
            <v>48633</v>
          </cell>
        </row>
        <row r="890">
          <cell r="A890">
            <v>48638</v>
          </cell>
        </row>
        <row r="891">
          <cell r="A891">
            <v>48640</v>
          </cell>
        </row>
        <row r="892">
          <cell r="A892">
            <v>48645</v>
          </cell>
        </row>
        <row r="893">
          <cell r="A893">
            <v>48647</v>
          </cell>
        </row>
        <row r="894">
          <cell r="A894">
            <v>48652</v>
          </cell>
        </row>
        <row r="895">
          <cell r="A895">
            <v>48654</v>
          </cell>
        </row>
        <row r="896">
          <cell r="A896">
            <v>48659</v>
          </cell>
        </row>
        <row r="897">
          <cell r="A897">
            <v>48661</v>
          </cell>
        </row>
        <row r="898">
          <cell r="A898">
            <v>48666</v>
          </cell>
        </row>
        <row r="899">
          <cell r="A899">
            <v>48668</v>
          </cell>
        </row>
        <row r="900">
          <cell r="A900">
            <v>48673</v>
          </cell>
        </row>
        <row r="901">
          <cell r="A901">
            <v>48675</v>
          </cell>
        </row>
        <row r="902">
          <cell r="A902">
            <v>48680</v>
          </cell>
        </row>
        <row r="903">
          <cell r="A903">
            <v>48682</v>
          </cell>
        </row>
        <row r="904">
          <cell r="A904">
            <v>48687</v>
          </cell>
        </row>
        <row r="905">
          <cell r="A905">
            <v>48689</v>
          </cell>
        </row>
        <row r="906">
          <cell r="A906">
            <v>48694</v>
          </cell>
        </row>
        <row r="907">
          <cell r="A907">
            <v>48696</v>
          </cell>
        </row>
        <row r="908">
          <cell r="A908">
            <v>48701</v>
          </cell>
        </row>
        <row r="909">
          <cell r="A909">
            <v>48703</v>
          </cell>
        </row>
        <row r="910">
          <cell r="A910">
            <v>48708</v>
          </cell>
        </row>
        <row r="911">
          <cell r="A911">
            <v>48710</v>
          </cell>
        </row>
        <row r="912">
          <cell r="A912">
            <v>48715</v>
          </cell>
        </row>
        <row r="913">
          <cell r="A913">
            <v>48717</v>
          </cell>
        </row>
        <row r="914">
          <cell r="A914">
            <v>48722</v>
          </cell>
        </row>
        <row r="915">
          <cell r="A915">
            <v>48724</v>
          </cell>
        </row>
        <row r="916">
          <cell r="A916">
            <v>48729</v>
          </cell>
        </row>
        <row r="917">
          <cell r="A917">
            <v>48731</v>
          </cell>
        </row>
        <row r="918">
          <cell r="A918">
            <v>48736</v>
          </cell>
        </row>
        <row r="919">
          <cell r="A919">
            <v>48738</v>
          </cell>
        </row>
        <row r="920">
          <cell r="A920">
            <v>48743</v>
          </cell>
        </row>
        <row r="921">
          <cell r="A921">
            <v>48745</v>
          </cell>
        </row>
        <row r="922">
          <cell r="A922">
            <v>48750</v>
          </cell>
        </row>
        <row r="923">
          <cell r="A923">
            <v>48752</v>
          </cell>
        </row>
        <row r="924">
          <cell r="A924">
            <v>48757</v>
          </cell>
        </row>
        <row r="925">
          <cell r="A925">
            <v>48759</v>
          </cell>
        </row>
        <row r="926">
          <cell r="A926">
            <v>48764</v>
          </cell>
        </row>
        <row r="927">
          <cell r="A927">
            <v>48766</v>
          </cell>
        </row>
        <row r="928">
          <cell r="A928">
            <v>48771</v>
          </cell>
        </row>
        <row r="929">
          <cell r="A929">
            <v>48773</v>
          </cell>
        </row>
        <row r="930">
          <cell r="A930">
            <v>48778</v>
          </cell>
        </row>
        <row r="931">
          <cell r="A931">
            <v>48780</v>
          </cell>
        </row>
        <row r="932">
          <cell r="A932">
            <v>48785</v>
          </cell>
        </row>
        <row r="933">
          <cell r="A933">
            <v>48787</v>
          </cell>
        </row>
        <row r="934">
          <cell r="A934">
            <v>48792</v>
          </cell>
        </row>
        <row r="935">
          <cell r="A935">
            <v>48794</v>
          </cell>
        </row>
        <row r="936">
          <cell r="A936">
            <v>48799</v>
          </cell>
        </row>
        <row r="937">
          <cell r="A937">
            <v>48801</v>
          </cell>
        </row>
        <row r="938">
          <cell r="A938">
            <v>48806</v>
          </cell>
        </row>
        <row r="939">
          <cell r="A939">
            <v>48808</v>
          </cell>
        </row>
        <row r="940">
          <cell r="A940">
            <v>48813</v>
          </cell>
        </row>
        <row r="941">
          <cell r="A941">
            <v>48815</v>
          </cell>
        </row>
        <row r="942">
          <cell r="A942">
            <v>48820</v>
          </cell>
        </row>
        <row r="943">
          <cell r="A943">
            <v>48822</v>
          </cell>
        </row>
        <row r="944">
          <cell r="A944">
            <v>48827</v>
          </cell>
        </row>
        <row r="945">
          <cell r="A945">
            <v>48829</v>
          </cell>
        </row>
        <row r="946">
          <cell r="A946">
            <v>48834</v>
          </cell>
        </row>
        <row r="947">
          <cell r="A947">
            <v>48836</v>
          </cell>
        </row>
        <row r="948">
          <cell r="A948">
            <v>48841</v>
          </cell>
        </row>
        <row r="949">
          <cell r="A949">
            <v>48843</v>
          </cell>
        </row>
        <row r="950">
          <cell r="A950">
            <v>48848</v>
          </cell>
        </row>
        <row r="951">
          <cell r="A951">
            <v>48850</v>
          </cell>
        </row>
        <row r="952">
          <cell r="A952">
            <v>48855</v>
          </cell>
        </row>
        <row r="953">
          <cell r="A953">
            <v>48857</v>
          </cell>
        </row>
        <row r="954">
          <cell r="A954">
            <v>48862</v>
          </cell>
        </row>
        <row r="955">
          <cell r="A955">
            <v>48864</v>
          </cell>
        </row>
        <row r="956">
          <cell r="A956">
            <v>48869</v>
          </cell>
        </row>
        <row r="957">
          <cell r="A957">
            <v>48871</v>
          </cell>
        </row>
        <row r="958">
          <cell r="A958">
            <v>48876</v>
          </cell>
        </row>
        <row r="959">
          <cell r="A959">
            <v>48878</v>
          </cell>
        </row>
        <row r="960">
          <cell r="A960">
            <v>48883</v>
          </cell>
        </row>
        <row r="961">
          <cell r="A961">
            <v>48885</v>
          </cell>
        </row>
        <row r="962">
          <cell r="A962">
            <v>48890</v>
          </cell>
        </row>
        <row r="963">
          <cell r="A963">
            <v>48892</v>
          </cell>
        </row>
        <row r="964">
          <cell r="A964">
            <v>48897</v>
          </cell>
        </row>
        <row r="965">
          <cell r="A965">
            <v>48899</v>
          </cell>
        </row>
        <row r="966">
          <cell r="A966">
            <v>48904</v>
          </cell>
        </row>
        <row r="967">
          <cell r="A967">
            <v>48906</v>
          </cell>
        </row>
        <row r="968">
          <cell r="A968">
            <v>48911</v>
          </cell>
        </row>
        <row r="969">
          <cell r="A969">
            <v>48913</v>
          </cell>
        </row>
        <row r="970">
          <cell r="A970">
            <v>48918</v>
          </cell>
        </row>
        <row r="971">
          <cell r="A971">
            <v>48920</v>
          </cell>
        </row>
        <row r="972">
          <cell r="A972">
            <v>48925</v>
          </cell>
        </row>
        <row r="973">
          <cell r="A973">
            <v>48927</v>
          </cell>
        </row>
        <row r="974">
          <cell r="A974">
            <v>48932</v>
          </cell>
        </row>
        <row r="975">
          <cell r="A975">
            <v>48934</v>
          </cell>
        </row>
        <row r="976">
          <cell r="A976">
            <v>48939</v>
          </cell>
        </row>
        <row r="977">
          <cell r="A977">
            <v>48941</v>
          </cell>
        </row>
        <row r="978">
          <cell r="A978">
            <v>48946</v>
          </cell>
        </row>
        <row r="979">
          <cell r="A979">
            <v>48948</v>
          </cell>
        </row>
        <row r="980">
          <cell r="A980">
            <v>48953</v>
          </cell>
        </row>
        <row r="981">
          <cell r="A981">
            <v>48955</v>
          </cell>
        </row>
        <row r="982">
          <cell r="A982">
            <v>48960</v>
          </cell>
        </row>
        <row r="983">
          <cell r="A983">
            <v>48962</v>
          </cell>
        </row>
        <row r="984">
          <cell r="A984">
            <v>48967</v>
          </cell>
        </row>
        <row r="985">
          <cell r="A985">
            <v>48969</v>
          </cell>
        </row>
        <row r="986">
          <cell r="A986">
            <v>48974</v>
          </cell>
        </row>
        <row r="987">
          <cell r="A987">
            <v>48976</v>
          </cell>
        </row>
        <row r="988">
          <cell r="A988">
            <v>48981</v>
          </cell>
        </row>
        <row r="989">
          <cell r="A989">
            <v>48983</v>
          </cell>
        </row>
        <row r="990">
          <cell r="A990">
            <v>48988</v>
          </cell>
        </row>
        <row r="991">
          <cell r="A991">
            <v>48990</v>
          </cell>
        </row>
        <row r="992">
          <cell r="A992">
            <v>48995</v>
          </cell>
        </row>
        <row r="993">
          <cell r="A993">
            <v>48997</v>
          </cell>
        </row>
        <row r="994">
          <cell r="A994">
            <v>49002</v>
          </cell>
        </row>
        <row r="995">
          <cell r="A995">
            <v>49004</v>
          </cell>
        </row>
        <row r="996">
          <cell r="A996">
            <v>49009</v>
          </cell>
        </row>
        <row r="997">
          <cell r="A997">
            <v>49011</v>
          </cell>
        </row>
        <row r="998">
          <cell r="A998">
            <v>49016</v>
          </cell>
        </row>
        <row r="999">
          <cell r="A999">
            <v>49018</v>
          </cell>
        </row>
        <row r="1000">
          <cell r="A1000">
            <v>49023</v>
          </cell>
        </row>
        <row r="1001">
          <cell r="A1001">
            <v>49025</v>
          </cell>
        </row>
        <row r="1002">
          <cell r="A1002">
            <v>49030</v>
          </cell>
        </row>
        <row r="1003">
          <cell r="A1003">
            <v>49032</v>
          </cell>
        </row>
        <row r="1004">
          <cell r="A1004">
            <v>49037</v>
          </cell>
        </row>
        <row r="1005">
          <cell r="A1005">
            <v>49039</v>
          </cell>
        </row>
        <row r="1006">
          <cell r="A1006">
            <v>49044</v>
          </cell>
        </row>
        <row r="1007">
          <cell r="A1007">
            <v>49046</v>
          </cell>
        </row>
        <row r="1008">
          <cell r="A1008">
            <v>49051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
      <sheetName val="KL"/>
      <sheetName val="but toan DC"/>
      <sheetName val="tong hop"/>
      <sheetName val="Test chi tiet"/>
      <sheetName val="chi tiet TS theo so lieu ktoan"/>
      <sheetName val="bang tinh KH 2005"/>
      <sheetName val="HM phuc loi"/>
      <sheetName val="tinh lai KH"/>
      <sheetName val="KH bquan cho 1 dvsp"/>
      <sheetName val="Kh va tien luong nam 2005"/>
      <sheetName val="ke hoach KH nam 2005"/>
      <sheetName val="KH 2006"/>
      <sheetName val="KH khau hao 2007"/>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P62"/>
  <sheetViews>
    <sheetView tabSelected="1" topLeftCell="C7" zoomScale="85" zoomScaleNormal="85" zoomScaleSheetLayoutView="100" zoomScalePageLayoutView="85" workbookViewId="0">
      <selection sqref="A1:H1048576"/>
    </sheetView>
  </sheetViews>
  <sheetFormatPr defaultColWidth="9.140625" defaultRowHeight="16.5"/>
  <cols>
    <col min="1" max="2" width="5" style="3" hidden="1" customWidth="1"/>
    <col min="3" max="3" width="6.140625" style="3" customWidth="1"/>
    <col min="4" max="4" width="3.42578125" style="3" customWidth="1"/>
    <col min="5" max="5" width="69.5703125" style="3" customWidth="1"/>
    <col min="6" max="6" width="15.42578125" style="3" customWidth="1"/>
    <col min="7" max="7" width="37" style="3" customWidth="1"/>
    <col min="8" max="8" width="52.42578125" style="128" customWidth="1"/>
    <col min="9" max="9" width="21" style="3" customWidth="1"/>
    <col min="10" max="11" width="21.42578125" style="3" customWidth="1"/>
    <col min="12" max="12" width="21.7109375" style="3" customWidth="1"/>
    <col min="13" max="16384" width="9.140625" style="3"/>
  </cols>
  <sheetData>
    <row r="1" spans="3:16" ht="45.75" customHeight="1">
      <c r="C1" s="1" t="s">
        <v>0</v>
      </c>
      <c r="D1" s="1"/>
      <c r="E1" s="1"/>
      <c r="F1" s="1"/>
      <c r="G1" s="1"/>
      <c r="H1" s="1"/>
      <c r="I1" s="2" t="str">
        <f>+YEAR(F11)&amp;IF(MONTH(F11)&gt;9, MONTH(F11),"0"&amp;MONTH(F11))&amp;IF(DAY(F11)&gt;9,DAY(F11),"0"&amp;DAY(F11))&amp;"-TCGF-NAV TUAN TU "&amp;IF(DAY(H16+1)&gt;9, DAY(H16+1),"0"&amp;DAY(H16+1))&amp;"."&amp;IF(MONTH(H16+1)&gt;9, MONTH(H16+1),"0"&amp;MONTH(H16+1))&amp;"."&amp;YEAR(H16+1)&amp;" đến "&amp;IF(DAY(F16)&gt;9, DAY(F16),"0"&amp;DAY(F16))&amp;"."&amp;IF(MONTH(F16)&gt;9, MONTH(F16),"0"&amp;MONTH(F16))&amp;"."&amp;YEAR(F16)&amp;".XLSX"</f>
        <v>20260716-TCGF-NAV TUAN TU 09.07.2026 đến 15.07.2026.XLSX</v>
      </c>
      <c r="J1" s="2"/>
      <c r="K1" s="2"/>
      <c r="L1" s="2"/>
      <c r="M1" s="2"/>
      <c r="N1" s="2"/>
      <c r="O1" s="2"/>
      <c r="P1" s="2"/>
    </row>
    <row r="2" spans="3:16" ht="39" customHeight="1">
      <c r="C2" s="4" t="s">
        <v>1</v>
      </c>
      <c r="D2" s="4"/>
      <c r="E2" s="4"/>
      <c r="F2" s="4"/>
      <c r="G2" s="4"/>
      <c r="H2" s="4"/>
      <c r="I2" s="5" t="str">
        <f>+YEAR(F11)&amp;IF(MONTH(F11)&gt;9, MONTH(F11),"0"&amp;MONTH(F11))&amp;IF(DAY(F11)&gt;9,DAY(F11),"0"&amp;DAY(F11))&amp;"-TCGF-NAV TUAN TU "&amp;IF(DAY(H16+1)&gt;9, DAY(H16+1),"0"&amp;DAY(H16+1))&amp;"."&amp;IF(MONTH(H16+1)&gt;9, MONTH(H16+1),"0"&amp;MONTH(H16+1))&amp;"."&amp;YEAR(H16+1)&amp;" đến "&amp;IF(DAY(F16)&gt;9, DAY(F16),"0"&amp;DAY(F16))&amp;"."&amp;IF(MONTH(F16)&gt;9, MONTH(F16),"0"&amp;MONTH(F16))&amp;"."&amp;YEAR(F16)&amp;".pdf"</f>
        <v>20260716-TCGF-NAV TUAN TU 09.07.2026 đến 15.07.2026.pdf</v>
      </c>
      <c r="J2" s="2"/>
      <c r="K2" s="2"/>
      <c r="L2" s="2"/>
      <c r="M2" s="2"/>
      <c r="N2" s="2"/>
      <c r="O2" s="2"/>
      <c r="P2" s="2"/>
    </row>
    <row r="3" spans="3:16" ht="45.75" customHeight="1">
      <c r="C3" s="6" t="s">
        <v>2</v>
      </c>
      <c r="D3" s="6"/>
      <c r="E3" s="6"/>
      <c r="F3" s="6"/>
      <c r="G3" s="6"/>
      <c r="H3" s="6"/>
      <c r="I3" s="7"/>
      <c r="J3" s="2"/>
      <c r="K3" s="2"/>
      <c r="L3" s="8"/>
      <c r="M3" s="8"/>
      <c r="N3" s="8"/>
      <c r="O3" s="8"/>
      <c r="P3" s="8"/>
    </row>
    <row r="4" spans="3:16" ht="81" customHeight="1">
      <c r="C4" s="9" t="s">
        <v>3</v>
      </c>
      <c r="D4" s="9"/>
      <c r="E4" s="9"/>
      <c r="F4" s="9"/>
      <c r="G4" s="9"/>
      <c r="H4" s="9"/>
      <c r="I4" s="7"/>
      <c r="J4" s="8"/>
      <c r="K4" s="8"/>
      <c r="L4" s="8"/>
      <c r="M4" s="8"/>
      <c r="N4" s="8"/>
      <c r="O4" s="8"/>
      <c r="P4" s="8"/>
    </row>
    <row r="5" spans="3:16">
      <c r="C5" s="10"/>
      <c r="D5" s="10"/>
      <c r="E5" s="11"/>
      <c r="F5" s="12"/>
      <c r="G5" s="13"/>
      <c r="H5" s="14"/>
      <c r="I5" s="11"/>
      <c r="J5" s="11"/>
      <c r="K5" s="11"/>
      <c r="L5" s="11"/>
      <c r="M5" s="11"/>
      <c r="N5" s="11"/>
      <c r="O5" s="11"/>
      <c r="P5" s="11"/>
    </row>
    <row r="6" spans="3:16" ht="33.75" customHeight="1">
      <c r="C6" s="15" t="s">
        <v>4</v>
      </c>
      <c r="D6" s="16"/>
      <c r="E6" s="17" t="s">
        <v>5</v>
      </c>
      <c r="F6" s="18" t="s">
        <v>6</v>
      </c>
      <c r="G6" s="18"/>
      <c r="H6" s="18"/>
      <c r="I6" s="2"/>
      <c r="J6" s="2"/>
      <c r="K6" s="2"/>
      <c r="L6" s="2"/>
      <c r="M6" s="2"/>
      <c r="N6" s="2"/>
      <c r="O6" s="2"/>
      <c r="P6" s="2"/>
    </row>
    <row r="7" spans="3:16" ht="33.75" customHeight="1">
      <c r="C7" s="15" t="s">
        <v>7</v>
      </c>
      <c r="D7" s="16"/>
      <c r="E7" s="17" t="s">
        <v>8</v>
      </c>
      <c r="F7" s="18" t="s">
        <v>9</v>
      </c>
      <c r="G7" s="19"/>
      <c r="H7" s="19"/>
      <c r="I7" s="2"/>
      <c r="J7" s="2"/>
      <c r="K7" s="2"/>
      <c r="L7" s="2"/>
      <c r="M7" s="2"/>
      <c r="N7" s="2"/>
      <c r="O7" s="2"/>
      <c r="P7" s="2"/>
    </row>
    <row r="8" spans="3:16" ht="33.75" customHeight="1">
      <c r="C8" s="15" t="s">
        <v>10</v>
      </c>
      <c r="D8" s="16"/>
      <c r="E8" s="17" t="s">
        <v>11</v>
      </c>
      <c r="F8" s="18" t="s">
        <v>12</v>
      </c>
      <c r="G8" s="18"/>
      <c r="H8" s="18"/>
      <c r="I8" s="2"/>
      <c r="J8" s="2"/>
      <c r="K8" s="2"/>
      <c r="L8" s="2"/>
      <c r="M8" s="2"/>
      <c r="N8" s="2"/>
      <c r="O8" s="2"/>
      <c r="P8" s="2"/>
    </row>
    <row r="9" spans="3:16" ht="18" customHeight="1">
      <c r="C9" s="15" t="s">
        <v>13</v>
      </c>
      <c r="D9" s="16"/>
      <c r="E9" s="20" t="s">
        <v>14</v>
      </c>
      <c r="F9" s="21" t="s">
        <v>74</v>
      </c>
      <c r="G9" s="21"/>
      <c r="H9" s="21"/>
      <c r="I9" s="2"/>
      <c r="J9" s="2"/>
      <c r="K9" s="2"/>
      <c r="L9" s="2"/>
      <c r="M9" s="2"/>
      <c r="N9" s="2"/>
      <c r="O9" s="2"/>
      <c r="P9" s="2"/>
    </row>
    <row r="10" spans="3:16" ht="20.25" customHeight="1">
      <c r="C10" s="22"/>
      <c r="D10" s="16"/>
      <c r="E10" s="23" t="s">
        <v>15</v>
      </c>
      <c r="F10" s="24" t="s">
        <v>75</v>
      </c>
      <c r="G10" s="24"/>
      <c r="H10" s="24"/>
      <c r="I10" s="2"/>
      <c r="J10" s="2"/>
      <c r="K10" s="2"/>
      <c r="L10" s="2"/>
      <c r="M10" s="2"/>
      <c r="N10" s="2"/>
      <c r="O10" s="2"/>
      <c r="P10" s="2"/>
    </row>
    <row r="11" spans="3:16" ht="20.25" customHeight="1">
      <c r="C11" s="15" t="s">
        <v>16</v>
      </c>
      <c r="D11" s="16"/>
      <c r="E11" s="20" t="s">
        <v>17</v>
      </c>
      <c r="F11" s="25" t="s">
        <v>76</v>
      </c>
      <c r="G11" s="26"/>
      <c r="H11" s="26"/>
      <c r="I11" s="2"/>
      <c r="J11" s="2"/>
      <c r="K11" s="2"/>
      <c r="L11" s="2"/>
      <c r="M11" s="2"/>
    </row>
    <row r="12" spans="3:16" ht="18.75" customHeight="1">
      <c r="C12" s="22"/>
      <c r="D12" s="16"/>
      <c r="E12" s="23" t="s">
        <v>18</v>
      </c>
      <c r="F12" s="27">
        <v>46219</v>
      </c>
      <c r="G12" s="27"/>
      <c r="H12" s="26"/>
      <c r="I12" s="2"/>
      <c r="J12" s="2"/>
      <c r="K12" s="2"/>
      <c r="L12" s="2"/>
      <c r="M12" s="2"/>
    </row>
    <row r="13" spans="3:16" ht="34.5" customHeight="1">
      <c r="C13" s="28"/>
      <c r="D13" s="16"/>
      <c r="E13" s="2"/>
      <c r="F13" s="2"/>
      <c r="G13" s="29"/>
      <c r="H13" s="29" t="s">
        <v>19</v>
      </c>
      <c r="I13" s="2"/>
      <c r="J13" s="30" t="s">
        <v>20</v>
      </c>
      <c r="K13" s="30"/>
      <c r="L13" s="30"/>
      <c r="M13" s="2"/>
      <c r="N13" s="2"/>
      <c r="O13" s="2"/>
      <c r="P13" s="2"/>
    </row>
    <row r="14" spans="3:16" ht="34.5" customHeight="1">
      <c r="C14" s="28" t="s">
        <v>21</v>
      </c>
      <c r="D14" s="16"/>
      <c r="E14" s="2"/>
      <c r="F14" s="2"/>
      <c r="G14" s="29"/>
      <c r="H14" s="29"/>
      <c r="I14" s="2"/>
      <c r="J14" s="31" t="s">
        <v>22</v>
      </c>
      <c r="K14" s="31" t="s">
        <v>23</v>
      </c>
      <c r="L14" s="31" t="s">
        <v>24</v>
      </c>
      <c r="M14" s="2"/>
      <c r="N14" s="2"/>
      <c r="O14" s="2"/>
      <c r="P14" s="2"/>
    </row>
    <row r="15" spans="3:16" ht="51" customHeight="1">
      <c r="C15" s="32" t="s">
        <v>25</v>
      </c>
      <c r="D15" s="33" t="s">
        <v>26</v>
      </c>
      <c r="E15" s="34"/>
      <c r="F15" s="35" t="s">
        <v>27</v>
      </c>
      <c r="G15" s="36"/>
      <c r="H15" s="37" t="s">
        <v>28</v>
      </c>
      <c r="I15" s="38"/>
      <c r="J15" s="39">
        <v>46218</v>
      </c>
      <c r="K15" s="40">
        <v>46211</v>
      </c>
      <c r="L15" s="40">
        <v>46204</v>
      </c>
      <c r="M15" s="38"/>
      <c r="N15" s="38"/>
      <c r="O15" s="38"/>
      <c r="P15" s="38"/>
    </row>
    <row r="16" spans="3:16" ht="17.25" customHeight="1">
      <c r="C16" s="41"/>
      <c r="D16" s="42"/>
      <c r="E16" s="43"/>
      <c r="F16" s="44" t="s">
        <v>77</v>
      </c>
      <c r="G16" s="45"/>
      <c r="H16" s="46" t="s">
        <v>78</v>
      </c>
      <c r="I16" s="47">
        <f>+INDEX('[1]NAV Record'!A:A,weeklyreport!L16)</f>
        <v>46204</v>
      </c>
      <c r="J16" s="48">
        <f>+IF(J15&lt;&gt;"",MATCH(J15,'[1]NAV Record'!A:A,0),MATCH(VALUE(F16),'[1]NAV Record'!A:A,0))</f>
        <v>199</v>
      </c>
      <c r="K16" s="48">
        <f>+IF(K15&lt;&gt;"",MATCH(K15,'[1]NAV Record'!A:A,0),J16-2)</f>
        <v>197</v>
      </c>
      <c r="L16" s="48">
        <f>+IF(L15&lt;&gt;"",MATCH(L15,'[1]NAV Record'!A:A,0),J16-4)</f>
        <v>195</v>
      </c>
      <c r="M16" s="38"/>
      <c r="N16" s="38"/>
      <c r="O16" s="38"/>
      <c r="P16" s="38"/>
    </row>
    <row r="17" spans="3:16" ht="27.75" customHeight="1">
      <c r="C17" s="49" t="s">
        <v>29</v>
      </c>
      <c r="D17" s="50" t="s">
        <v>30</v>
      </c>
      <c r="E17" s="51"/>
      <c r="F17" s="52"/>
      <c r="G17" s="53"/>
      <c r="H17" s="54"/>
      <c r="I17" s="55"/>
      <c r="J17" s="55"/>
      <c r="K17" s="55"/>
      <c r="L17" s="2"/>
      <c r="M17" s="2"/>
      <c r="N17" s="2"/>
      <c r="O17" s="2"/>
      <c r="P17" s="2"/>
    </row>
    <row r="18" spans="3:16" ht="29.25" customHeight="1">
      <c r="C18" s="49" t="s">
        <v>31</v>
      </c>
      <c r="D18" s="56" t="s">
        <v>32</v>
      </c>
      <c r="E18" s="57"/>
      <c r="F18" s="52"/>
      <c r="G18" s="53"/>
      <c r="H18" s="58"/>
      <c r="I18" s="38"/>
      <c r="J18" s="38"/>
      <c r="K18" s="38"/>
      <c r="L18" s="38"/>
      <c r="M18" s="2"/>
      <c r="N18" s="2"/>
      <c r="O18" s="2"/>
      <c r="P18" s="2"/>
    </row>
    <row r="19" spans="3:16" ht="17.25" customHeight="1">
      <c r="C19" s="59" t="s">
        <v>33</v>
      </c>
      <c r="D19" s="60" t="s">
        <v>34</v>
      </c>
      <c r="E19" s="61"/>
      <c r="F19" s="62">
        <v>62158459323</v>
      </c>
      <c r="G19" s="63"/>
      <c r="H19" s="58">
        <v>62895400268</v>
      </c>
      <c r="I19" s="38"/>
      <c r="J19" s="38"/>
      <c r="K19" s="38"/>
      <c r="L19" s="38"/>
      <c r="M19" s="2"/>
      <c r="N19" s="2"/>
      <c r="O19" s="2"/>
      <c r="P19" s="2"/>
    </row>
    <row r="20" spans="3:16" ht="17.25" customHeight="1">
      <c r="C20" s="64" t="s">
        <v>35</v>
      </c>
      <c r="D20" s="60" t="s">
        <v>36</v>
      </c>
      <c r="E20" s="61"/>
      <c r="F20" s="65">
        <v>11699.77</v>
      </c>
      <c r="G20" s="66"/>
      <c r="H20" s="67">
        <v>11833.04</v>
      </c>
      <c r="I20" s="38"/>
      <c r="J20" s="38"/>
      <c r="K20" s="38"/>
      <c r="L20" s="38"/>
      <c r="M20" s="2"/>
      <c r="N20" s="2"/>
      <c r="O20" s="2"/>
      <c r="P20" s="2"/>
    </row>
    <row r="21" spans="3:16" ht="28.5" customHeight="1">
      <c r="C21" s="49" t="s">
        <v>37</v>
      </c>
      <c r="D21" s="56" t="s">
        <v>38</v>
      </c>
      <c r="E21" s="51"/>
      <c r="F21" s="52"/>
      <c r="G21" s="53"/>
      <c r="H21" s="58"/>
      <c r="I21" s="38"/>
      <c r="J21" s="38"/>
      <c r="K21" s="38"/>
      <c r="L21" s="38"/>
      <c r="M21" s="2"/>
      <c r="N21" s="2"/>
      <c r="O21" s="2"/>
      <c r="P21" s="2"/>
    </row>
    <row r="22" spans="3:16" ht="18" customHeight="1">
      <c r="C22" s="59" t="s">
        <v>39</v>
      </c>
      <c r="D22" s="60" t="s">
        <v>34</v>
      </c>
      <c r="E22" s="61"/>
      <c r="F22" s="62">
        <v>59502854146</v>
      </c>
      <c r="G22" s="63"/>
      <c r="H22" s="58">
        <v>62158459323</v>
      </c>
      <c r="I22" s="16"/>
      <c r="J22" s="38"/>
      <c r="K22" s="38"/>
      <c r="L22" s="38"/>
      <c r="M22" s="2"/>
      <c r="N22" s="2"/>
      <c r="O22" s="2"/>
      <c r="P22" s="2"/>
    </row>
    <row r="23" spans="3:16" ht="18" customHeight="1">
      <c r="C23" s="64" t="s">
        <v>40</v>
      </c>
      <c r="D23" s="60" t="s">
        <v>36</v>
      </c>
      <c r="E23" s="61"/>
      <c r="F23" s="65">
        <v>11219.98</v>
      </c>
      <c r="G23" s="66"/>
      <c r="H23" s="67">
        <v>11699.77</v>
      </c>
      <c r="I23" s="16"/>
      <c r="J23" s="38"/>
      <c r="K23" s="38"/>
      <c r="L23" s="38"/>
      <c r="M23" s="2"/>
      <c r="N23" s="2"/>
      <c r="O23" s="2"/>
      <c r="P23" s="2"/>
    </row>
    <row r="24" spans="3:16" ht="32.25" customHeight="1">
      <c r="C24" s="49" t="s">
        <v>41</v>
      </c>
      <c r="D24" s="50" t="s">
        <v>42</v>
      </c>
      <c r="E24" s="51"/>
      <c r="F24" s="52"/>
      <c r="G24" s="53"/>
      <c r="H24" s="58"/>
      <c r="I24" s="16"/>
      <c r="J24" s="38"/>
      <c r="K24" s="38"/>
      <c r="L24" s="38"/>
      <c r="M24" s="2"/>
      <c r="N24" s="2"/>
      <c r="O24" s="2"/>
      <c r="P24" s="2"/>
    </row>
    <row r="25" spans="3:16" ht="33.75" customHeight="1">
      <c r="C25" s="59" t="s">
        <v>43</v>
      </c>
      <c r="D25" s="60" t="s">
        <v>44</v>
      </c>
      <c r="E25" s="61"/>
      <c r="F25" s="62">
        <v>-2547927877</v>
      </c>
      <c r="G25" s="63"/>
      <c r="H25" s="58">
        <v>-708587092</v>
      </c>
      <c r="I25" s="55"/>
      <c r="J25" s="55"/>
      <c r="K25" s="55"/>
      <c r="L25" s="2"/>
      <c r="M25" s="2"/>
      <c r="N25" s="2"/>
      <c r="O25" s="2"/>
      <c r="P25" s="2"/>
    </row>
    <row r="26" spans="3:16" ht="32.25" customHeight="1">
      <c r="C26" s="68" t="s">
        <v>45</v>
      </c>
      <c r="D26" s="60" t="s">
        <v>46</v>
      </c>
      <c r="E26" s="61"/>
      <c r="F26" s="69">
        <v>-107677300</v>
      </c>
      <c r="G26" s="70"/>
      <c r="H26" s="71">
        <v>-28353853</v>
      </c>
      <c r="I26" s="55"/>
      <c r="J26" s="55"/>
      <c r="K26" s="55"/>
      <c r="L26" s="2"/>
      <c r="M26" s="2"/>
      <c r="N26" s="2"/>
      <c r="O26" s="2"/>
      <c r="P26" s="2"/>
    </row>
    <row r="27" spans="3:16" ht="33.75" customHeight="1">
      <c r="C27" s="68" t="s">
        <v>47</v>
      </c>
      <c r="D27" s="72" t="s">
        <v>48</v>
      </c>
      <c r="E27" s="72"/>
      <c r="F27" s="69">
        <v>0</v>
      </c>
      <c r="G27" s="70"/>
      <c r="H27" s="71">
        <v>0</v>
      </c>
      <c r="I27" s="55"/>
      <c r="J27" s="55"/>
      <c r="K27" s="55"/>
      <c r="L27" s="2"/>
      <c r="M27" s="2"/>
      <c r="N27" s="2"/>
      <c r="O27" s="2"/>
      <c r="P27" s="2"/>
    </row>
    <row r="28" spans="3:16" ht="33.75" customHeight="1">
      <c r="C28" s="64" t="s">
        <v>49</v>
      </c>
      <c r="D28" s="72" t="s">
        <v>50</v>
      </c>
      <c r="E28" s="72"/>
      <c r="F28" s="69">
        <v>-107677300</v>
      </c>
      <c r="G28" s="70"/>
      <c r="H28" s="71">
        <v>-28353853</v>
      </c>
      <c r="I28" s="55"/>
      <c r="J28" s="55"/>
      <c r="K28" s="55"/>
      <c r="L28" s="2"/>
      <c r="M28" s="2"/>
      <c r="N28" s="2"/>
      <c r="O28" s="2"/>
      <c r="P28" s="2"/>
    </row>
    <row r="29" spans="3:16" ht="32.25" customHeight="1">
      <c r="C29" s="49" t="s">
        <v>51</v>
      </c>
      <c r="D29" s="50" t="s">
        <v>52</v>
      </c>
      <c r="E29" s="51"/>
      <c r="F29" s="73">
        <v>-479.79</v>
      </c>
      <c r="G29" s="74"/>
      <c r="H29" s="75">
        <v>-133.27000000000001</v>
      </c>
      <c r="I29" s="16"/>
      <c r="J29" s="38"/>
      <c r="K29" s="38"/>
      <c r="L29" s="38"/>
      <c r="M29" s="2"/>
      <c r="N29" s="2"/>
      <c r="O29" s="2"/>
      <c r="P29" s="2"/>
    </row>
    <row r="30" spans="3:16" ht="39.75" customHeight="1">
      <c r="C30" s="49" t="s">
        <v>53</v>
      </c>
      <c r="D30" s="50" t="s">
        <v>54</v>
      </c>
      <c r="E30" s="51"/>
      <c r="F30" s="52"/>
      <c r="G30" s="53"/>
      <c r="H30" s="58"/>
      <c r="I30" s="55"/>
      <c r="J30" s="55"/>
      <c r="K30" s="55"/>
      <c r="L30" s="2"/>
      <c r="M30" s="2"/>
      <c r="N30" s="2"/>
      <c r="O30" s="2"/>
      <c r="P30" s="2"/>
    </row>
    <row r="31" spans="3:16" ht="20.25" customHeight="1">
      <c r="C31" s="59" t="s">
        <v>55</v>
      </c>
      <c r="D31" s="60" t="s">
        <v>56</v>
      </c>
      <c r="E31" s="61"/>
      <c r="F31" s="62">
        <v>73455340579</v>
      </c>
      <c r="G31" s="63"/>
      <c r="H31" s="58">
        <v>73455340579</v>
      </c>
      <c r="I31" s="55"/>
      <c r="J31" s="55"/>
      <c r="K31" s="55"/>
      <c r="L31" s="2"/>
      <c r="M31" s="2"/>
      <c r="N31" s="2"/>
      <c r="O31" s="2"/>
      <c r="P31" s="2"/>
    </row>
    <row r="32" spans="3:16" ht="20.25" customHeight="1">
      <c r="C32" s="64" t="s">
        <v>57</v>
      </c>
      <c r="D32" s="60" t="s">
        <v>58</v>
      </c>
      <c r="E32" s="61"/>
      <c r="F32" s="62">
        <v>59502854146</v>
      </c>
      <c r="G32" s="63"/>
      <c r="H32" s="58">
        <v>58985366269</v>
      </c>
      <c r="I32" s="55"/>
      <c r="J32" s="55"/>
      <c r="K32" s="55"/>
      <c r="L32" s="2"/>
      <c r="M32" s="2"/>
      <c r="N32" s="2"/>
      <c r="O32" s="2"/>
      <c r="P32" s="2"/>
    </row>
    <row r="33" spans="3:16" ht="33.75" customHeight="1">
      <c r="C33" s="49" t="s">
        <v>59</v>
      </c>
      <c r="D33" s="76" t="s">
        <v>60</v>
      </c>
      <c r="E33" s="77"/>
      <c r="F33" s="62"/>
      <c r="G33" s="63"/>
      <c r="H33" s="78"/>
      <c r="I33" s="2"/>
      <c r="J33" s="2"/>
      <c r="K33" s="2"/>
      <c r="L33" s="2"/>
    </row>
    <row r="34" spans="3:16" ht="23.25" customHeight="1">
      <c r="C34" s="79" t="s">
        <v>61</v>
      </c>
      <c r="D34" s="60" t="s">
        <v>62</v>
      </c>
      <c r="E34" s="61"/>
      <c r="F34" s="80">
        <v>0</v>
      </c>
      <c r="G34" s="81"/>
      <c r="H34" s="82">
        <v>0</v>
      </c>
      <c r="I34" s="2"/>
      <c r="J34" s="2"/>
      <c r="K34" s="2"/>
      <c r="L34" s="2"/>
    </row>
    <row r="35" spans="3:16" ht="23.25" customHeight="1">
      <c r="C35" s="79" t="s">
        <v>63</v>
      </c>
      <c r="D35" s="60" t="s">
        <v>64</v>
      </c>
      <c r="E35" s="61"/>
      <c r="F35" s="62">
        <v>0</v>
      </c>
      <c r="G35" s="63"/>
      <c r="H35" s="83">
        <v>0</v>
      </c>
      <c r="I35" s="2"/>
      <c r="J35" s="2"/>
      <c r="K35" s="2"/>
      <c r="L35" s="2"/>
    </row>
    <row r="36" spans="3:16" ht="23.25" customHeight="1">
      <c r="C36" s="79" t="s">
        <v>65</v>
      </c>
      <c r="D36" s="60" t="s">
        <v>66</v>
      </c>
      <c r="E36" s="61"/>
      <c r="F36" s="84">
        <v>0</v>
      </c>
      <c r="G36" s="85"/>
      <c r="H36" s="86">
        <v>0</v>
      </c>
      <c r="I36" s="2"/>
      <c r="J36" s="2"/>
      <c r="K36" s="2"/>
      <c r="L36" s="2"/>
    </row>
    <row r="37" spans="3:16" s="90" customFormat="1" ht="15" customHeight="1">
      <c r="C37" s="87"/>
      <c r="D37" s="87"/>
      <c r="E37" s="87"/>
      <c r="F37" s="87"/>
      <c r="G37" s="87"/>
      <c r="H37" s="88"/>
      <c r="I37" s="89"/>
      <c r="J37" s="89"/>
      <c r="K37" s="89"/>
      <c r="L37" s="89"/>
      <c r="M37" s="89"/>
      <c r="N37" s="89"/>
      <c r="O37" s="89"/>
      <c r="P37" s="89"/>
    </row>
    <row r="38" spans="3:16" ht="14.25" customHeight="1">
      <c r="C38" s="91"/>
      <c r="D38" s="91"/>
      <c r="E38" s="91"/>
      <c r="F38" s="92"/>
      <c r="G38" s="93"/>
      <c r="H38" s="88"/>
      <c r="I38" s="94"/>
      <c r="J38" s="94"/>
      <c r="K38" s="95"/>
      <c r="L38" s="96"/>
      <c r="M38" s="96"/>
      <c r="N38" s="96"/>
      <c r="O38" s="96"/>
      <c r="P38" s="96"/>
    </row>
    <row r="39" spans="3:16" ht="15" customHeight="1">
      <c r="C39" s="97"/>
      <c r="D39" s="97"/>
      <c r="E39" s="97" t="s">
        <v>67</v>
      </c>
      <c r="F39" s="98"/>
      <c r="G39" s="99" t="s">
        <v>68</v>
      </c>
      <c r="H39" s="99"/>
      <c r="I39" s="94"/>
      <c r="J39" s="94"/>
      <c r="K39" s="95"/>
      <c r="L39" s="96"/>
      <c r="M39" s="96"/>
      <c r="N39" s="96"/>
      <c r="O39" s="96"/>
      <c r="P39" s="96"/>
    </row>
    <row r="40" spans="3:16" ht="15" customHeight="1">
      <c r="C40" s="94"/>
      <c r="D40" s="100"/>
      <c r="E40" s="101" t="s">
        <v>69</v>
      </c>
      <c r="F40" s="102"/>
      <c r="G40" s="103" t="s">
        <v>70</v>
      </c>
      <c r="H40" s="103"/>
      <c r="I40" s="97"/>
      <c r="J40" s="97"/>
      <c r="K40" s="97"/>
      <c r="L40" s="96"/>
      <c r="M40" s="96"/>
      <c r="N40" s="96"/>
      <c r="O40" s="104"/>
      <c r="P40" s="104"/>
    </row>
    <row r="41" spans="3:16">
      <c r="C41" s="105"/>
      <c r="D41" s="105"/>
      <c r="E41" s="105"/>
      <c r="F41" s="106"/>
      <c r="G41" s="107"/>
      <c r="H41" s="108"/>
      <c r="I41" s="96"/>
      <c r="J41" s="96"/>
      <c r="K41" s="96"/>
      <c r="L41" s="96"/>
      <c r="M41" s="96"/>
      <c r="N41" s="96"/>
      <c r="O41" s="104"/>
      <c r="P41" s="104"/>
    </row>
    <row r="42" spans="3:16">
      <c r="C42" s="105"/>
      <c r="D42" s="105"/>
      <c r="E42" s="105"/>
      <c r="F42" s="109"/>
      <c r="G42" s="110"/>
      <c r="H42" s="111"/>
      <c r="I42" s="96"/>
      <c r="J42" s="112"/>
      <c r="K42" s="96"/>
      <c r="L42" s="96"/>
      <c r="M42" s="96"/>
      <c r="N42" s="96"/>
      <c r="O42" s="104"/>
      <c r="P42" s="104"/>
    </row>
    <row r="43" spans="3:16">
      <c r="C43" s="113"/>
      <c r="D43" s="113"/>
      <c r="E43" s="113"/>
      <c r="F43" s="109"/>
      <c r="G43" s="110"/>
      <c r="H43" s="111"/>
      <c r="I43" s="96"/>
      <c r="J43" s="112"/>
      <c r="K43" s="96"/>
      <c r="L43" s="96"/>
      <c r="M43" s="96"/>
      <c r="N43" s="96"/>
      <c r="O43" s="104"/>
      <c r="P43" s="104"/>
    </row>
    <row r="44" spans="3:16">
      <c r="C44" s="91"/>
      <c r="D44" s="91"/>
      <c r="E44" s="91"/>
      <c r="F44" s="109"/>
      <c r="G44" s="110"/>
      <c r="H44" s="111"/>
      <c r="I44" s="96"/>
      <c r="J44" s="112"/>
      <c r="K44" s="96"/>
      <c r="L44" s="96"/>
      <c r="M44" s="96"/>
      <c r="N44" s="96"/>
      <c r="O44" s="104"/>
      <c r="P44" s="104"/>
    </row>
    <row r="45" spans="3:16">
      <c r="C45" s="91"/>
      <c r="D45" s="91"/>
      <c r="E45" s="91"/>
      <c r="F45" s="109"/>
      <c r="G45" s="110"/>
      <c r="H45" s="111"/>
      <c r="I45" s="96"/>
      <c r="J45" s="112"/>
      <c r="K45" s="96"/>
      <c r="L45" s="96"/>
      <c r="M45" s="96"/>
      <c r="N45" s="96"/>
      <c r="O45" s="104"/>
      <c r="P45" s="104"/>
    </row>
    <row r="46" spans="3:16">
      <c r="C46" s="91"/>
      <c r="D46" s="91"/>
      <c r="E46" s="91"/>
      <c r="F46" s="109"/>
      <c r="G46" s="110"/>
      <c r="H46" s="111"/>
      <c r="I46" s="96"/>
      <c r="J46" s="112"/>
      <c r="K46" s="96"/>
      <c r="L46" s="96"/>
      <c r="M46" s="96"/>
      <c r="N46" s="96"/>
      <c r="O46" s="104"/>
      <c r="P46" s="104"/>
    </row>
    <row r="47" spans="3:16">
      <c r="C47" s="91"/>
      <c r="D47" s="91"/>
      <c r="E47" s="91"/>
      <c r="F47" s="109"/>
      <c r="G47" s="110"/>
      <c r="H47" s="114"/>
      <c r="I47" s="96"/>
      <c r="J47" s="112"/>
      <c r="K47" s="96"/>
      <c r="L47" s="96"/>
      <c r="M47" s="96"/>
      <c r="N47" s="96"/>
      <c r="O47" s="104"/>
      <c r="P47" s="104"/>
    </row>
    <row r="48" spans="3:16" s="122" customFormat="1" ht="33">
      <c r="C48" s="115"/>
      <c r="D48" s="115"/>
      <c r="E48" s="116" t="s">
        <v>71</v>
      </c>
      <c r="F48" s="117"/>
      <c r="G48" s="91" t="s">
        <v>72</v>
      </c>
      <c r="H48" s="118"/>
      <c r="I48" s="119"/>
      <c r="J48" s="120"/>
      <c r="K48" s="119"/>
      <c r="L48" s="119"/>
      <c r="M48" s="119"/>
      <c r="N48" s="119"/>
      <c r="O48" s="121"/>
      <c r="P48" s="121"/>
    </row>
    <row r="49" spans="1:16" s="122" customFormat="1">
      <c r="C49" s="115"/>
      <c r="D49" s="115"/>
      <c r="E49" s="97" t="s">
        <v>79</v>
      </c>
      <c r="F49" s="117"/>
      <c r="G49" s="106" t="s">
        <v>80</v>
      </c>
      <c r="H49" s="123"/>
      <c r="I49" s="119"/>
      <c r="J49" s="119"/>
      <c r="K49" s="119"/>
      <c r="L49" s="119"/>
      <c r="M49" s="119"/>
      <c r="N49" s="119"/>
      <c r="O49" s="121"/>
      <c r="P49" s="121"/>
    </row>
    <row r="50" spans="1:16" s="122" customFormat="1" ht="21" customHeight="1">
      <c r="C50" s="115"/>
      <c r="D50" s="115"/>
      <c r="E50" s="97" t="s">
        <v>73</v>
      </c>
      <c r="F50" s="115"/>
      <c r="G50" s="124" t="s">
        <v>81</v>
      </c>
      <c r="H50" s="123"/>
      <c r="I50" s="119"/>
      <c r="J50" s="125"/>
      <c r="K50" s="125"/>
      <c r="L50" s="119"/>
      <c r="M50" s="119"/>
      <c r="N50" s="119"/>
      <c r="O50" s="121"/>
      <c r="P50" s="121"/>
    </row>
    <row r="51" spans="1:16" ht="107.25" customHeight="1">
      <c r="G51" s="126"/>
      <c r="H51" s="126"/>
    </row>
    <row r="53" spans="1:16" s="128" customFormat="1">
      <c r="A53" s="3"/>
      <c r="B53" s="3"/>
      <c r="C53" s="127"/>
      <c r="D53" s="127"/>
      <c r="E53" s="127"/>
      <c r="F53" s="3"/>
      <c r="G53" s="3"/>
      <c r="I53" s="3"/>
      <c r="J53" s="3"/>
      <c r="K53" s="3"/>
      <c r="L53" s="3"/>
      <c r="M53" s="3"/>
      <c r="N53" s="3"/>
      <c r="O53" s="3"/>
      <c r="P53" s="3"/>
    </row>
    <row r="54" spans="1:16" s="128" customFormat="1">
      <c r="A54" s="3"/>
      <c r="B54" s="3"/>
      <c r="C54" s="3"/>
      <c r="D54" s="3"/>
      <c r="E54" s="3"/>
      <c r="F54" s="3"/>
      <c r="G54" s="3"/>
      <c r="I54" s="3"/>
      <c r="J54" s="3"/>
      <c r="K54" s="3"/>
      <c r="L54" s="3"/>
      <c r="M54" s="3"/>
      <c r="N54" s="3"/>
      <c r="O54" s="3"/>
      <c r="P54" s="3"/>
    </row>
    <row r="55" spans="1:16" s="128" customFormat="1">
      <c r="A55" s="3"/>
      <c r="B55" s="3"/>
      <c r="C55" s="3"/>
      <c r="D55" s="3"/>
      <c r="E55" s="3"/>
      <c r="F55" s="3"/>
      <c r="G55" s="3"/>
      <c r="I55" s="3"/>
      <c r="J55" s="3"/>
      <c r="K55" s="3"/>
      <c r="L55" s="3"/>
      <c r="M55" s="3"/>
      <c r="N55" s="3"/>
      <c r="O55" s="3"/>
      <c r="P55" s="3"/>
    </row>
    <row r="56" spans="1:16" s="128" customFormat="1">
      <c r="A56" s="3"/>
      <c r="B56" s="3"/>
      <c r="C56" s="3"/>
      <c r="D56" s="3"/>
      <c r="E56" s="3"/>
      <c r="F56" s="3"/>
      <c r="G56" s="3"/>
      <c r="I56" s="3"/>
      <c r="J56" s="3"/>
      <c r="K56" s="3"/>
      <c r="L56" s="3"/>
      <c r="M56" s="3"/>
      <c r="N56" s="3"/>
      <c r="O56" s="3"/>
      <c r="P56" s="3"/>
    </row>
    <row r="57" spans="1:16" s="128" customFormat="1">
      <c r="A57" s="3"/>
      <c r="B57" s="3"/>
      <c r="C57" s="3"/>
      <c r="D57" s="3"/>
      <c r="E57" s="3"/>
      <c r="F57" s="3"/>
      <c r="G57" s="3"/>
      <c r="I57" s="3"/>
      <c r="J57" s="3"/>
      <c r="K57" s="3"/>
      <c r="L57" s="3"/>
      <c r="M57" s="3"/>
      <c r="N57" s="3"/>
      <c r="O57" s="3"/>
      <c r="P57" s="3"/>
    </row>
    <row r="58" spans="1:16" s="128" customFormat="1">
      <c r="A58" s="3"/>
      <c r="B58" s="3"/>
      <c r="C58" s="3"/>
      <c r="D58" s="3"/>
      <c r="E58" s="3"/>
      <c r="F58" s="3"/>
      <c r="G58" s="3"/>
      <c r="I58" s="3"/>
      <c r="J58" s="3"/>
      <c r="K58" s="3"/>
      <c r="L58" s="3"/>
      <c r="M58" s="3"/>
      <c r="N58" s="3"/>
      <c r="O58" s="3"/>
      <c r="P58" s="3"/>
    </row>
    <row r="59" spans="1:16" s="128" customFormat="1">
      <c r="A59" s="3"/>
      <c r="B59" s="3"/>
      <c r="C59" s="3"/>
      <c r="D59" s="3"/>
      <c r="E59" s="3"/>
      <c r="F59" s="3"/>
      <c r="G59" s="3"/>
      <c r="I59" s="3"/>
      <c r="J59" s="3"/>
      <c r="K59" s="3"/>
      <c r="L59" s="3"/>
      <c r="M59" s="3"/>
      <c r="N59" s="3"/>
      <c r="O59" s="3"/>
      <c r="P59" s="3"/>
    </row>
    <row r="60" spans="1:16" s="128" customFormat="1">
      <c r="A60" s="3"/>
      <c r="B60" s="3"/>
      <c r="C60" s="3"/>
      <c r="D60" s="3"/>
      <c r="E60" s="3"/>
      <c r="F60" s="3"/>
      <c r="G60" s="3"/>
      <c r="I60" s="3"/>
      <c r="J60" s="3"/>
      <c r="K60" s="3"/>
      <c r="L60" s="3"/>
      <c r="M60" s="3"/>
      <c r="N60" s="3"/>
      <c r="O60" s="3"/>
      <c r="P60" s="3"/>
    </row>
    <row r="61" spans="1:16" s="128" customFormat="1">
      <c r="A61" s="3"/>
      <c r="B61" s="3"/>
      <c r="C61" s="3"/>
      <c r="D61" s="3"/>
      <c r="E61" s="3"/>
      <c r="F61" s="3"/>
      <c r="G61" s="3"/>
      <c r="I61" s="3"/>
      <c r="J61" s="3"/>
      <c r="K61" s="3"/>
      <c r="L61" s="3"/>
      <c r="M61" s="3"/>
      <c r="N61" s="3"/>
      <c r="O61" s="3"/>
      <c r="P61" s="3"/>
    </row>
    <row r="62" spans="1:16" s="128" customFormat="1">
      <c r="A62" s="3"/>
      <c r="B62" s="3"/>
      <c r="C62" s="3"/>
      <c r="D62" s="3"/>
      <c r="E62" s="3"/>
      <c r="F62" s="3"/>
      <c r="G62" s="3"/>
      <c r="I62" s="3"/>
      <c r="J62" s="3"/>
      <c r="K62" s="3"/>
      <c r="L62" s="3"/>
      <c r="M62" s="3"/>
      <c r="N62" s="3"/>
      <c r="O62" s="3"/>
      <c r="P62" s="3"/>
    </row>
  </sheetData>
  <mergeCells count="60">
    <mergeCell ref="G40:H40"/>
    <mergeCell ref="C41:E42"/>
    <mergeCell ref="G51:H51"/>
    <mergeCell ref="C53:E53"/>
    <mergeCell ref="D35:E35"/>
    <mergeCell ref="F35:G35"/>
    <mergeCell ref="D36:E36"/>
    <mergeCell ref="F36:G36"/>
    <mergeCell ref="C37:G37"/>
    <mergeCell ref="G39:H39"/>
    <mergeCell ref="D32:E32"/>
    <mergeCell ref="F32:G32"/>
    <mergeCell ref="D33:E33"/>
    <mergeCell ref="F33:G33"/>
    <mergeCell ref="D34:E34"/>
    <mergeCell ref="F34:G34"/>
    <mergeCell ref="D29:E29"/>
    <mergeCell ref="F29:G29"/>
    <mergeCell ref="D30:E30"/>
    <mergeCell ref="F30:G30"/>
    <mergeCell ref="D31:E31"/>
    <mergeCell ref="F31:G31"/>
    <mergeCell ref="D26:E26"/>
    <mergeCell ref="F26:G26"/>
    <mergeCell ref="D27:E27"/>
    <mergeCell ref="F27:G27"/>
    <mergeCell ref="D28:E28"/>
    <mergeCell ref="F28:G28"/>
    <mergeCell ref="D23:E23"/>
    <mergeCell ref="F23:G23"/>
    <mergeCell ref="D24:E24"/>
    <mergeCell ref="F24:G24"/>
    <mergeCell ref="D25:E25"/>
    <mergeCell ref="F25:G25"/>
    <mergeCell ref="D20:E20"/>
    <mergeCell ref="F20:G20"/>
    <mergeCell ref="D21:E21"/>
    <mergeCell ref="F21:G21"/>
    <mergeCell ref="D22:E22"/>
    <mergeCell ref="F22:G22"/>
    <mergeCell ref="D17:E17"/>
    <mergeCell ref="F17:G17"/>
    <mergeCell ref="D18:E18"/>
    <mergeCell ref="F18:G18"/>
    <mergeCell ref="D19:E19"/>
    <mergeCell ref="F19:G19"/>
    <mergeCell ref="F8:H8"/>
    <mergeCell ref="F9:H9"/>
    <mergeCell ref="F10:H10"/>
    <mergeCell ref="F12:G12"/>
    <mergeCell ref="C15:C16"/>
    <mergeCell ref="D15:E16"/>
    <mergeCell ref="F15:G15"/>
    <mergeCell ref="F16:G16"/>
    <mergeCell ref="C1:H1"/>
    <mergeCell ref="C2:H2"/>
    <mergeCell ref="C3:H3"/>
    <mergeCell ref="C4:H4"/>
    <mergeCell ref="F6:H6"/>
    <mergeCell ref="F7:H7"/>
  </mergeCells>
  <pageMargins left="0.7" right="0.7" top="0.25" bottom="0.25" header="0.3" footer="0.3"/>
  <pageSetup paperSize="9" scale="27" orientation="portrait" r:id="rId1"/>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aWfG+wNNBo3RhpeyxwdLeRzTAsJhcze4oMOYxQDLqHI=</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Sj32gX6JULhxSl+z5KO5n3W0ldlXy1hzYaxEwSvisKs=</DigestValue>
    </Reference>
  </SignedInfo>
  <SignatureValue>P+deCXgjRKkay35m8BkEVhCPNx8ML0vjIJkEMCk9jqBoTSOI2HqewW8p20fpDRbOFnCIut7KcwEs
bzaNtzIP/wi1ywn+RAWkcFkjE0ZrjslswrDu6cj+X8LbKaRtnw/Y4bsNjHuKS6OEYCk+sjNlYKPv
nrM7zQR39/JnB5KIZXsmBSTukAfhEXv/g5jjz3A/kRez8+dLIUgQibYgl0VYnj4rO5r+bujezTb8
+nkIr3wYJgh7LHq1o2sLO/Mapc6/WDlj8SlrqeICBlBN7SFLltJJZHnfkw1JMAWoeOcJyoYL8nAk
C+3uykeGp4tfiwvq46LudGZP/Z4Svlul90gLfQ==</SignatureValue>
  <KeyInfo>
    <X509Data>
      <X509Certificate>MIIGKjCCBBKgAwIBAgIQVAEBAcM2pVzyG3+7k9d7jzANBgkqhkiG9w0BAQsFADBZMRUwEwYDVQQDDAxWTlBULUNBIFNIQTIxMzAxBgNVBAoMKlZJRVROQU0gUE9TVFMgQU5EIFRFTEVDT01NVU5JQ0FUSU9OUyBHUk9VUDELMAkGA1UEBhMCVk4wHhcNMjUwNjI1MTEwNTA5WhcNMjgwNzI3MDgwMjAwWjCB3DELMAkGA1UEBhMCVk4xFzAVBgNVBAgMDkjhu5IgQ0jDjSBNSU5IMREwDwYDVQQHDAhRdeG6rW4gMTF9MHsGA1UEAwx0TkfDgk4gSMOATkcgVEjGr8agTkcgTeG6oEkgQ+G7lCBQSOG6pk4gxJDhuqZVIFTGryBWw4AgUEjDgVQgVFJJ4buCTiBWSeG7hlQgTkFNIOKAkyBDSEkgTkjDgU5IIE5BTSBL4buyIEtI4bueSSBOR0jEqEExIjAgBgoJkiaJk/IsZAEBDBJNU1Q6MDEwMDE1MDYxOS0wNzkwggEiMA0GCSqGSIb3DQEBAQUAA4IBDwAwggEKAoIBAQDySa/3qgu0uD8F5ElCiZMs3ShHi3267MoekjJ8Gm9DKearXhcDSKiE4nP/vj5USHSRHAjEiXSfC8sXJX410lhBY0SAgZMS+XNwOU84hPTWIaPJb/Cc9WZYxygbRmRYd3HOwRPfx9k0SYftq+yspj9ybKBGU3ZBXX4ZylKdzpm8f0/tKGkAz8ijIk9gJcEUCGiWrx/XQWrP2HEXMpcok/GLClUAHPAjzaSGF/vL5BlfMRw/NaZZVOyuhWWRFIi5xa7kfj3yl1840UaWiE7LiTvrh6HOGlm3I2e04d4J1ZUp/HXZ3NLpj2+jjBcHv/7ya26P8hphR9Nqv79033w2Ey5LAgMBAAGjggFoMIIBZDAMBgNVHRMBAf8EAjAAMB8GA1UdIwQYMBaAFGuVxMQpI8onE8sE8P106s29CP/BMIGHBggrBgEFBQcBAQR7MHkwPgYIKwYBBQUHMAKGMmh0dHA6Ly9wdWIudm5wdC1jYS52bi9jZXJ0cy92bnB0Y2Etc2hhMjU2LTIwMjQuY2VyMDcGCCsGAQUFBzABhitodHRwOi8vb2NzcC1zaGEyNTYudm5wdC1jYS52bi9yZXNwb25kZXIyMDI0MB0GA1UdEQQWMBSBEmxpbmhjbkBiaWR2LmNvbS52bjAVBgNVHSUEDjAMBgorBgEEAYI3CgMMMEQGA1UdHwQ9MDswOaA3oDWGM2h0dHA6Ly9jcmwtc2hhMjU2LnZucHQtY2Eudm4vdm5wdGNhLXNoYTI1Ni0yMDI0LmNybDAdBgNVHQ4EFgQUgt2rg7+lVRelieFLX3fmtS1hBPswDgYDVR0PAQH/BAQDAgTwMA0GCSqGSIb3DQEBCwUAA4ICAQAM64i2VIibd9/P5a2YUSlfrDnhItiUxnwQ5afjNlg4Gw03ZVpRLw0+WXYh5I1bDZj9NgghTE7khgriXm3O9Tok2liV62Wm+dnBWYAA1jzjSR4qSnxRqKwp5+riL7UZM13gV9QHwCqMKaHc/G465RskIsd6ZFTo9PXy59ieYpVaElD35CtT3hw2uQe/l0z4ESUb9O70VEuq38Yju3Jii2DetQxwMKBt89XwcZ/khKIild+BitPZYnrDcJEkkJXLHyyrdfQr/tFBdZeJrKWfaPX7Pj36wx5ws1JFXinu2J5Ww4xXT2MKEjoRssHuczWdoDyCd1PG70kZUSdGzC79qhdQc6x1tzs+ocaD9G2685RgTm5EDtyRh95+UDqf1wEw/LY6YEPa/K1A/QUWlyuY36urr2dc8nhOZLD0ipWYKaOIBHJGBhNg8A+EI/aouactlcpMQTKcYhHc4fSYZSRoWUXWpYPA//rEmuUtn8mT+10MbFbfA+PoHvXbxupVQR3F77B9/XVx0I94PRuKXBV7BXAjfA/mXL2eJgwie9s+cUUH3mRs0og1qFzKu/UVYbiYdn02fvLXX8X7AnTnCRyUXTEwRKcgR56GHsIlIn7C8KgbTElzno182nbTwoD8HVxauQx8pVpWq1x4k3bHnzjR8SACAogzw4F+ruqmP4oijn8+2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APL8YGyf5CzBV49B1EXxRR6G42iDXj/zddEoULmhylU=</DigestValue>
      </Reference>
      <Reference URI="/xl/calcChain.xml?ContentType=application/vnd.openxmlformats-officedocument.spreadsheetml.calcChain+xml">
        <DigestMethod Algorithm="http://www.w3.org/2001/04/xmlenc#sha256"/>
        <DigestValue>dk2gzXbXenas4ZWSQePiwI2iiTJh1VDLIIEnEXM/ZnQ=</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xdeLm9KcoULXqo4enXHnBBxaSKaD+AYHuY/oyhZSQ/4=</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NdKT3fSeeZJv2EvS0Cr+zfwOZc+/XOlf+Vz2Kb57cmw=</DigestValue>
      </Reference>
      <Reference URI="/xl/externalLinks/externalLink1.xml?ContentType=application/vnd.openxmlformats-officedocument.spreadsheetml.externalLink+xml">
        <DigestMethod Algorithm="http://www.w3.org/2001/04/xmlenc#sha256"/>
        <DigestValue>dMAWae8d/2CugwAMq7FIiGkXGacavhjS90JGR57LQg8=</DigestValue>
      </Reference>
      <Reference URI="/xl/externalLinks/externalLink2.xml?ContentType=application/vnd.openxmlformats-officedocument.spreadsheetml.externalLink+xml">
        <DigestMethod Algorithm="http://www.w3.org/2001/04/xmlenc#sha256"/>
        <DigestValue>a9WOgv2ciZRBt6aqGUigLof+LUHa0yL/W4MaH5/UOd4=</DigestValue>
      </Reference>
      <Reference URI="/xl/printerSettings/printerSettings1.bin?ContentType=application/vnd.openxmlformats-officedocument.spreadsheetml.printerSettings">
        <DigestMethod Algorithm="http://www.w3.org/2001/04/xmlenc#sha256"/>
        <DigestValue>PkuHJZLesJq9Jbd3d/ZQrEnZYX6U0HwrREOth5ojFA8=</DigestValue>
      </Reference>
      <Reference URI="/xl/sharedStrings.xml?ContentType=application/vnd.openxmlformats-officedocument.spreadsheetml.sharedStrings+xml">
        <DigestMethod Algorithm="http://www.w3.org/2001/04/xmlenc#sha256"/>
        <DigestValue>+U8OnW1PBcoZTE4zgc1HAZN3UI7YtDwaixaMHCGTFkQ=</DigestValue>
      </Reference>
      <Reference URI="/xl/styles.xml?ContentType=application/vnd.openxmlformats-officedocument.spreadsheetml.styles+xml">
        <DigestMethod Algorithm="http://www.w3.org/2001/04/xmlenc#sha256"/>
        <DigestValue>3zgVXOvI65bRqUN4ypv3OUDES0GFpjm6CcEWMczOKFg=</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sRqldoQgZQHJL8nrmoe1RNUD58nXgMTn+LYc5AXcnec=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mPTk60/u/WdLevYhC8x2G5gARxYM+r9Y3JO73dQ+ax8=</DigestValue>
      </Reference>
    </Manifest>
    <SignatureProperties>
      <SignatureProperty Id="idSignatureTime" Target="#idPackageSignature">
        <mdssi:SignatureTime xmlns:mdssi="http://schemas.openxmlformats.org/package/2006/digital-signature">
          <mdssi:Format>YYYY-MM-DDThh:mm:ssTZD</mdssi:Format>
          <mdssi:Value>2026-07-16T02:31:31Z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2026-07-16T02:31:31Z</xd:SigningTime>
          <xd:SigningCertificate>
            <xd:Cert>
              <xd:CertDigest>
                <DigestMethod Algorithm="http://www.w3.org/2001/04/xmlenc#sha256"/>
                <DigestValue>tqKyF8OLtAprw2JpiIP8PHGXPo8RLujONFoYBbJByjs=</DigestValue>
              </xd:CertDigest>
              <xd:IssuerSerial>
                <X509IssuerName>C=VN, O=VIETNAM POSTS AND TELECOMMUNICATIONS GROUP, CN=VNPT-CA SHA2</X509IssuerName>
                <X509SerialNumber>111660364364844874131920369775344581519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eOft7Q/sT/CUzyjwmREYXbqrYoYYQ0sCAmETDY+U690=</DigestValue>
    </Reference>
    <Reference Type="http://www.w3.org/2000/09/xmldsig#Object" URI="#idOfficeObject">
      <DigestMethod Algorithm="http://www.w3.org/2001/04/xmlenc#sha256"/>
      <DigestValue>bngWN/BAqJ18UT9glGoOpFYXg+VkadBI/oJydP+aUUQ=</DigestValue>
    </Reference>
    <Reference Type="http://uri.etsi.org/01903#SignedProperties" URI="#idSignedProperties">
      <Transforms>
        <Transform Algorithm="http://www.w3.org/TR/2001/REC-xml-c14n-20010315"/>
      </Transforms>
      <DigestMethod Algorithm="http://www.w3.org/2001/04/xmlenc#sha256"/>
      <DigestValue>niw81jQMraKkIWVuHk3KDDAG6fm81eZtFooH2to/5dI=</DigestValue>
    </Reference>
  </SignedInfo>
  <SignatureValue>VdfW0ZSI9lFhVqSwEvzd9EG/vvoV0IxBdWhmOQPoWjLZAdD8+v7hO28kgZgQzuRQvowurIONnxlI
iFswxu9xEij+hin7JeC5NfwZZ0X/XAgydyYhu5BSum9eTMQnkUBDZJ9TWySNdans4++v0VCRw/x4
t/7HAGv9e+wddEDUoipv/BAwo39/+HTVyU0Jl+XIPaKNyuG5VN+cp50akeAsqvb76TQBsoDeoCyZ
JSVZviWH6OrZpU3n1yzbxMiRei0wkX6r9Wc05+3GXxroijK7C2Q+61xflMBj7Z1+Z7RY46zIj0Rl
74yexGm4UJJKIBJ5ysegnM3xyQSRkViMWtsLGw==</SignatureValue>
  <KeyInfo>
    <X509Data>
      <X509Certificate>MIIF+TCCA+GgAwIBAgIQVAEBASlK3BXR5L8HZKWSRDANBgkqhkiG9w0BAQsFADBZMRUwEwYDVQQDDAxWTlBULUNBIFNIQTIxMzAxBgNVBAoMKlZJRVROQU0gUE9TVFMgQU5EIFRFTEVDT01NVU5JQ0FUSU9OUyBHUk9VUDELMAkGA1UEBhMCVk4wHhcNMjUwNzExMDMzNzI0WhcNMjgwMzIxMTEwOTQ3WjCBnzELMAkGA1UEBhMCVk4xFzAVBgNVBAgMDkjhu5IgQ0jDjSBNSU5IMSEwHwYDVQQHDBhC4bqjeSBIaeG7gW4sIFTDgk4gQsOMTkgxNDAyBgNVBAMMK0PDlE5HIFRZIFROSEggUVXhuqJOIEzDnSBRVeG7uCBUSMOATkggQ8OUTkcxHjAcBgoJkiaJk/IsZAEBDA5NU1Q6MDMwNTcwNjQ1NjCCASIwDQYJKoZIhvcNAQEBBQADggEPADCCAQoCggEBAMD/BhSBldEMPYazCywaGtiKRqAYSN7cdjhsHRTYGd5IrX/ALQwNqk9cgxEJXV2dFUEfluEyZU6SPKjXggANniA8/gVgVBWPusu7MacOyfnOelYNY1lfuZDzeA7OG2eIUtLjmas7q/bxTE55/lSUGx/kxlWl36VRd209oLLnlfH/vC0Aom8WJSD1M7VsFGnU1B+D3IU4ZVDZNY1NbYnjCR1R7PxcGOcFHoyV9FsuWiQbeQDOQR6aKBEsuvkgj26LnG0O5j93ZuC1wa/4lSlO2Fa/oGdanzf0YtkEajx/krQe1dwsjQCVNftbVhdKqIkUVdfZO6dVC3o7xkWuf3ihuNkCAwEAAaOCAXQwggFwMAwGA1UdEwEB/wQCMAAwHwYDVR0jBBgwFoAUa5XExCkjyicTywTw/XTqzb0I/8EwgYcGCCsGAQUFBwEBBHsweTA+BggrBgEFBQcwAoYyaHR0cDovL3B1Yi52bnB0LWNhLnZuL2NlcnRzL3ZucHRjYS1zaGEyNTYtMjAyNC5jZXIwNwYIKwYBBQUHMAGGK2h0dHA6Ly9vY3NwLXNoYTI1Ni52bnB0LWNhLnZuL3Jlc3BvbmRlcjIwMjQwKQYDVR0RBCIwIIEecXV5bmhuaHUuaG90cm9rZWtoYWlAZ21haWwuY29tMBUGA1UdJQQOMAwGCisGAQQBgjcKAwwwRAYDVR0fBD0wOzA5oDegNYYzaHR0cDovL2NybC1zaGEyNTYudm5wdC1jYS52bi92bnB0Y2Etc2hhMjU2LTIwMjQuY3JsMB0GA1UdDgQWBBQM5/06AoRN0wnFN7k4Vx2d072LrDAOBgNVHQ8BAf8EBAMCBPAwDQYJKoZIhvcNAQELBQADggIBAKdVEsxUBO4YGTJGFioTWsdkV3unEMArIvwdRFC01z3GU1aseHrYyg5ESuHnzd5rMuG2zUuHFdMccxMq99L8tB53Db71HTo3+OI3YXv9Tea1fY2gqJfOoSWZliWVDWyXcT5yDGWyzSZ05hLiwbUxpUSeVnTuw9wWFAmxHcMV9jOCo/CsEXYm3MgP66I2cVGK9+6qonTSbT2jJMohoh/0EGJ1CVFJFPnLdE0ZnQ6l6kHryAykRC4alYR9AE88Z2hTJYM0siVENbXH7ui+QZEHHpmx2x1okmZAasRNaKJsLfvaLwRWlh3EAfzb7rw7JBXkChl7blfrcUHl36z1pBsnxvpA0oEJ2Et3TAZOdxyqZ3oKSTo6vWTU71Yv6F75F+52BXDa5ipEjRZBxEY9VT+Vc3CY3s7gnmkN5DXqrdc1dy3cz5WRsLrlQJdbEA1eJxFZVNEPnVUMhF/ADu3iMLL0A2kYxctpo2NO0IUFIpxGoxZnv3lyn4o+0voZSBXoYT7R7mDduu1W+h25YX8lM3pVQFNBUphv+m7VeigRJBom+HO39v2UGbOnWAps/RVAgM/gJJJxxsHjiDW8gdLtcg/KWaQ3G2eV3N6MaR1KsCjGhgWQjogwuDwra0BU/3bkPrlykO6geJKu7hZaEre6YafgZl9oM1Nh8v5CFqWd62Fzpmix</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APL8YGyf5CzBV49B1EXxRR6G42iDXj/zddEoULmhylU=</DigestValue>
      </Reference>
      <Reference URI="/xl/calcChain.xml?ContentType=application/vnd.openxmlformats-officedocument.spreadsheetml.calcChain+xml">
        <DigestMethod Algorithm="http://www.w3.org/2001/04/xmlenc#sha256"/>
        <DigestValue>dk2gzXbXenas4ZWSQePiwI2iiTJh1VDLIIEnEXM/ZnQ=</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xdeLm9KcoULXqo4enXHnBBxaSKaD+AYHuY/oyhZSQ/4=</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NdKT3fSeeZJv2EvS0Cr+zfwOZc+/XOlf+Vz2Kb57cmw=</DigestValue>
      </Reference>
      <Reference URI="/xl/externalLinks/externalLink1.xml?ContentType=application/vnd.openxmlformats-officedocument.spreadsheetml.externalLink+xml">
        <DigestMethod Algorithm="http://www.w3.org/2001/04/xmlenc#sha256"/>
        <DigestValue>dMAWae8d/2CugwAMq7FIiGkXGacavhjS90JGR57LQg8=</DigestValue>
      </Reference>
      <Reference URI="/xl/externalLinks/externalLink2.xml?ContentType=application/vnd.openxmlformats-officedocument.spreadsheetml.externalLink+xml">
        <DigestMethod Algorithm="http://www.w3.org/2001/04/xmlenc#sha256"/>
        <DigestValue>a9WOgv2ciZRBt6aqGUigLof+LUHa0yL/W4MaH5/UOd4=</DigestValue>
      </Reference>
      <Reference URI="/xl/printerSettings/printerSettings1.bin?ContentType=application/vnd.openxmlformats-officedocument.spreadsheetml.printerSettings">
        <DigestMethod Algorithm="http://www.w3.org/2001/04/xmlenc#sha256"/>
        <DigestValue>PkuHJZLesJq9Jbd3d/ZQrEnZYX6U0HwrREOth5ojFA8=</DigestValue>
      </Reference>
      <Reference URI="/xl/sharedStrings.xml?ContentType=application/vnd.openxmlformats-officedocument.spreadsheetml.sharedStrings+xml">
        <DigestMethod Algorithm="http://www.w3.org/2001/04/xmlenc#sha256"/>
        <DigestValue>+U8OnW1PBcoZTE4zgc1HAZN3UI7YtDwaixaMHCGTFkQ=</DigestValue>
      </Reference>
      <Reference URI="/xl/styles.xml?ContentType=application/vnd.openxmlformats-officedocument.spreadsheetml.styles+xml">
        <DigestMethod Algorithm="http://www.w3.org/2001/04/xmlenc#sha256"/>
        <DigestValue>3zgVXOvI65bRqUN4ypv3OUDES0GFpjm6CcEWMczOKFg=</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sRqldoQgZQHJL8nrmoe1RNUD58nXgMTn+LYc5AXcnec=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mPTk60/u/WdLevYhC8x2G5gARxYM+r9Y3JO73dQ+ax8=</DigestValue>
      </Reference>
    </Manifest>
    <SignatureProperties>
      <SignatureProperty Id="idSignatureTime" Target="#idPackageSignature">
        <mdssi:SignatureTime xmlns:mdssi="http://schemas.openxmlformats.org/package/2006/digital-signature">
          <mdssi:Format>YYYY-MM-DDThh:mm:ssTZD</mdssi:Format>
          <mdssi:Value>2026-07-16T04:00:26Z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16.0.20131/27</OfficeVersion>
          <ApplicationVersion>16.0.20131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2026-07-16T04:00:26Z</xd:SigningTime>
          <xd:SigningCertificate>
            <xd:Cert>
              <xd:CertDigest>
                <DigestMethod Algorithm="http://www.w3.org/2001/04/xmlenc#sha256"/>
                <DigestValue>FHamI12aIszgiH8Nw4pbxdvi0SJT88h+zTTNIUwkZNc=</DigestValue>
              </xd:CertDigest>
              <xd:IssuerSerial>
                <X509IssuerName>C=VN, O=VIETNAM POSTS AND TELECOMMUNICATIONS GROUP, CN=VNPT-CA SHA2</X509IssuerName>
                <X509SerialNumber>111660364317208619553941995834256495172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weeklyreport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AN</dc:creator>
  <cp:lastModifiedBy>LE AN</cp:lastModifiedBy>
  <dcterms:created xsi:type="dcterms:W3CDTF">2026-07-16T02:05:28Z</dcterms:created>
  <dcterms:modified xsi:type="dcterms:W3CDTF">2026-07-16T02:05:29Z</dcterms:modified>
</cp:coreProperties>
</file>